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Document\reSearch\Research\"/>
    </mc:Choice>
  </mc:AlternateContent>
  <bookViews>
    <workbookView xWindow="0" yWindow="0" windowWidth="20490" windowHeight="904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Sheet1!$A$1:$AE$89</definedName>
    <definedName name="_xlnm._FilterDatabase" localSheetId="2" hidden="1">Sheet3!$A$1:$S$12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S95" i="3" l="1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B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11" i="3" l="1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D17" i="2" l="1"/>
  <c r="C17" i="2"/>
  <c r="E16" i="2"/>
  <c r="E15" i="2"/>
  <c r="E14" i="2"/>
  <c r="E13" i="2"/>
  <c r="E3" i="2"/>
  <c r="E4" i="2"/>
  <c r="E5" i="2"/>
  <c r="E6" i="2"/>
  <c r="B7" i="2"/>
  <c r="C7" i="2"/>
  <c r="D5" i="2" l="1"/>
  <c r="E17" i="2"/>
  <c r="E7" i="2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D4" i="2" l="1"/>
  <c r="D3" i="2"/>
  <c r="D6" i="2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<sst xmlns="http://schemas.openxmlformats.org/spreadsheetml/2006/main" count="952" uniqueCount="125">
  <si>
    <t>Keluarga  ke</t>
  </si>
  <si>
    <t>Pencegahan</t>
  </si>
  <si>
    <t>Pemantauan</t>
  </si>
  <si>
    <t>Pendampingan</t>
  </si>
  <si>
    <t>Menonton bersama</t>
  </si>
  <si>
    <t>pengarahan</t>
  </si>
  <si>
    <t>penjelasan</t>
  </si>
  <si>
    <t>diam</t>
  </si>
  <si>
    <t>perintah</t>
  </si>
  <si>
    <t>larangan</t>
  </si>
  <si>
    <t>Rekayasa</t>
  </si>
  <si>
    <t>pertanyaan</t>
  </si>
  <si>
    <t>Koreksi</t>
  </si>
  <si>
    <t>Pemaksaan</t>
  </si>
  <si>
    <t>Hukuman</t>
  </si>
  <si>
    <t>Penghargaan</t>
  </si>
  <si>
    <t>Pola</t>
  </si>
  <si>
    <t>Kepedulian Informasi</t>
  </si>
  <si>
    <t>Jub</t>
  </si>
  <si>
    <t>Cua</t>
  </si>
  <si>
    <t>Ana</t>
  </si>
  <si>
    <t>Dno</t>
  </si>
  <si>
    <t>Dir</t>
  </si>
  <si>
    <t>O</t>
  </si>
  <si>
    <t>P</t>
  </si>
  <si>
    <t>D</t>
  </si>
  <si>
    <t>A</t>
  </si>
  <si>
    <t>Otoriter (O)</t>
  </si>
  <si>
    <t>Demokratif (D)</t>
  </si>
  <si>
    <t>Permisif (P)</t>
  </si>
  <si>
    <t>Acuh (A)</t>
  </si>
  <si>
    <t>Siapa</t>
  </si>
  <si>
    <t>Fat</t>
  </si>
  <si>
    <t>Hyu</t>
  </si>
  <si>
    <t>Ipa</t>
  </si>
  <si>
    <t>Kin</t>
  </si>
  <si>
    <t>Wis</t>
  </si>
  <si>
    <t>Rebutan</t>
  </si>
  <si>
    <t>Nir</t>
  </si>
  <si>
    <t>Bia</t>
  </si>
  <si>
    <t>Fun</t>
  </si>
  <si>
    <t>Adi</t>
  </si>
  <si>
    <t>Bak</t>
  </si>
  <si>
    <t>Cen</t>
  </si>
  <si>
    <t>Jud</t>
  </si>
  <si>
    <t>Din</t>
  </si>
  <si>
    <t>Par</t>
  </si>
  <si>
    <t>Idu</t>
  </si>
  <si>
    <t>Ser</t>
  </si>
  <si>
    <t>Mgu</t>
  </si>
  <si>
    <t>Zur</t>
  </si>
  <si>
    <t>Fer</t>
  </si>
  <si>
    <t>Lar</t>
  </si>
  <si>
    <t>Bud</t>
  </si>
  <si>
    <t>Mrr</t>
  </si>
  <si>
    <t>War</t>
  </si>
  <si>
    <t>Ang</t>
  </si>
  <si>
    <t>Kam</t>
  </si>
  <si>
    <t>Riz</t>
  </si>
  <si>
    <t>Tak</t>
  </si>
  <si>
    <t>Umy</t>
  </si>
  <si>
    <t>Ris</t>
  </si>
  <si>
    <t>Cad</t>
  </si>
  <si>
    <t>Fad</t>
  </si>
  <si>
    <t>Sul</t>
  </si>
  <si>
    <t>Adr</t>
  </si>
  <si>
    <t>Ank</t>
  </si>
  <si>
    <t>Nit</t>
  </si>
  <si>
    <t>Ati</t>
  </si>
  <si>
    <t>Cec</t>
  </si>
  <si>
    <t>Kas</t>
  </si>
  <si>
    <t>Tri</t>
  </si>
  <si>
    <t>Kah</t>
  </si>
  <si>
    <t>Ryd</t>
  </si>
  <si>
    <t>Bas</t>
  </si>
  <si>
    <t>Wan</t>
  </si>
  <si>
    <t>Ita</t>
  </si>
  <si>
    <t>Btg</t>
  </si>
  <si>
    <t>Hbe</t>
  </si>
  <si>
    <t>Diskusi</t>
  </si>
  <si>
    <t>Awi</t>
  </si>
  <si>
    <t>Usw</t>
  </si>
  <si>
    <t>Sal</t>
  </si>
  <si>
    <t>Min</t>
  </si>
  <si>
    <t>Her</t>
  </si>
  <si>
    <t>Mif</t>
  </si>
  <si>
    <t>Fir</t>
  </si>
  <si>
    <t>Mur</t>
  </si>
  <si>
    <t>Mar</t>
  </si>
  <si>
    <t>Mus</t>
  </si>
  <si>
    <t>Ida</t>
  </si>
  <si>
    <t>Kur</t>
  </si>
  <si>
    <t>Dwi</t>
  </si>
  <si>
    <t>Tdw</t>
  </si>
  <si>
    <t>Ibh</t>
  </si>
  <si>
    <t>Kho</t>
  </si>
  <si>
    <t>Chr</t>
  </si>
  <si>
    <t>Ran</t>
  </si>
  <si>
    <t>Ayu</t>
  </si>
  <si>
    <t>Ikh</t>
  </si>
  <si>
    <t>Sus</t>
  </si>
  <si>
    <t>√</t>
  </si>
  <si>
    <t>U</t>
  </si>
  <si>
    <t>R</t>
  </si>
  <si>
    <t>Lokasi</t>
  </si>
  <si>
    <t>Keterangan :</t>
  </si>
  <si>
    <t>=</t>
  </si>
  <si>
    <t>Urban</t>
  </si>
  <si>
    <t>Rural</t>
  </si>
  <si>
    <t>Otoriter</t>
  </si>
  <si>
    <t>Demokratis</t>
  </si>
  <si>
    <t>Permisif</t>
  </si>
  <si>
    <t>Acuh</t>
  </si>
  <si>
    <t>Ada/dilakukan</t>
  </si>
  <si>
    <t>Tidak ada/ tidak dilakukan</t>
  </si>
  <si>
    <t>Jumlah</t>
  </si>
  <si>
    <t xml:space="preserve">Pola </t>
  </si>
  <si>
    <t>Masyarakat Urban</t>
  </si>
  <si>
    <t>Masyarakat Rural</t>
  </si>
  <si>
    <t>Objek ke-</t>
  </si>
  <si>
    <t>Objek ke</t>
  </si>
  <si>
    <t>Nobar</t>
  </si>
  <si>
    <t>Info aware</t>
  </si>
  <si>
    <t>Peduli informasi</t>
  </si>
  <si>
    <t>Tidak Peduli informasi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</si>
</sst>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textRotation="90"/>
    </xf>
    <xf numFmtId="0" fontId="1" fillId="0" borderId="1" xfId="0" applyFont="1" applyBorder="1" applyAlignment="1">
      <alignment horizontal="center" textRotation="90"/>
    </xf>
    <xf numFmtId="0" fontId="0" fillId="2" borderId="0" xfId="0" applyFill="1" applyAlignment="1">
      <alignment textRotation="90"/>
    </xf>
    <xf numFmtId="0" fontId="0" fillId="0" borderId="0" xfId="0" applyFill="1" applyAlignment="1">
      <alignment textRotation="90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Fill="1" applyBorder="1" applyAlignment="1">
      <alignment textRotation="90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9" fontId="0" fillId="0" borderId="0" xfId="1" applyFont="1"/>
    <xf numFmtId="0" fontId="3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2" xfId="0" applyFont="1" applyBorder="1" applyAlignment="1">
      <alignment horizontal="center" textRotation="90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289366371576437"/>
          <c:y val="6.0606060606060608E-2"/>
          <c:w val="0.85499058380414317"/>
          <c:h val="0.5960892388451443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Masyarakat Urban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Sheet2!$A$3:$A$6</c:f>
              <c:strCache>
                <c:ptCount val="4"/>
                <c:pt idx="0">
                  <c:v>Otoriter</c:v>
                </c:pt>
                <c:pt idx="1">
                  <c:v>Demokratis</c:v>
                </c:pt>
                <c:pt idx="2">
                  <c:v>Permisif</c:v>
                </c:pt>
                <c:pt idx="3">
                  <c:v>Acuh</c:v>
                </c:pt>
              </c:strCache>
            </c:strRef>
          </c:cat>
          <c:val>
            <c:numRef>
              <c:f>Sheet2!$B$3:$B$6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24</c:v>
                </c:pt>
              </c:numCache>
            </c:numRef>
          </c:val>
        </c:ser>
        <c:ser>
          <c:idx val="1"/>
          <c:order val="1"/>
          <c:tx>
            <c:strRef>
              <c:f>Sheet2!$C$2</c:f>
              <c:strCache>
                <c:ptCount val="1"/>
                <c:pt idx="0">
                  <c:v>Masyarakat Rural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Sheet2!$A$3:$A$6</c:f>
              <c:strCache>
                <c:ptCount val="4"/>
                <c:pt idx="0">
                  <c:v>Otoriter</c:v>
                </c:pt>
                <c:pt idx="1">
                  <c:v>Demokratis</c:v>
                </c:pt>
                <c:pt idx="2">
                  <c:v>Permisif</c:v>
                </c:pt>
                <c:pt idx="3">
                  <c:v>Acuh</c:v>
                </c:pt>
              </c:strCache>
            </c:strRef>
          </c:cat>
          <c:val>
            <c:numRef>
              <c:f>Sheet2!$C$3:$C$6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3352440"/>
        <c:axId val="353096096"/>
        <c:axId val="353097504"/>
      </c:bar3DChart>
      <c:catAx>
        <c:axId val="35335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96096"/>
        <c:crosses val="autoZero"/>
        <c:auto val="1"/>
        <c:lblAlgn val="ctr"/>
        <c:lblOffset val="100"/>
        <c:noMultiLvlLbl val="0"/>
      </c:catAx>
      <c:valAx>
        <c:axId val="35309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352440"/>
        <c:crosses val="autoZero"/>
        <c:crossBetween val="between"/>
      </c:valAx>
      <c:serAx>
        <c:axId val="35309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353096096"/>
        <c:crosses val="autoZero"/>
      </c:ser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1563088512241052E-2"/>
          <c:y val="0.83928418038654262"/>
          <c:w val="0.83050847457627119"/>
          <c:h val="0.13961345740873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Sheet2!$A$13:$A$16</c:f>
              <c:strCache>
                <c:ptCount val="4"/>
                <c:pt idx="0">
                  <c:v>Otoriter</c:v>
                </c:pt>
                <c:pt idx="1">
                  <c:v>Demokratis</c:v>
                </c:pt>
                <c:pt idx="2">
                  <c:v>Permisif</c:v>
                </c:pt>
                <c:pt idx="3">
                  <c:v>Acuh</c:v>
                </c:pt>
              </c:strCache>
            </c:strRef>
          </c:cat>
          <c:val>
            <c:numRef>
              <c:f>Sheet2!$B$13:$B$16</c:f>
              <c:numCache>
                <c:formatCode>0%</c:formatCode>
                <c:ptCount val="4"/>
                <c:pt idx="0">
                  <c:v>0.11842105263157894</c:v>
                </c:pt>
                <c:pt idx="1">
                  <c:v>0.11842105263157894</c:v>
                </c:pt>
                <c:pt idx="2">
                  <c:v>3.9473684210526314E-2</c:v>
                </c:pt>
                <c:pt idx="3">
                  <c:v>0.72368421052631582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cat>
            <c:strRef>
              <c:f>Sheet2!$A$13:$A$16</c:f>
              <c:strCache>
                <c:ptCount val="4"/>
                <c:pt idx="0">
                  <c:v>Otoriter</c:v>
                </c:pt>
                <c:pt idx="1">
                  <c:v>Demokratis</c:v>
                </c:pt>
                <c:pt idx="2">
                  <c:v>Permisif</c:v>
                </c:pt>
                <c:pt idx="3">
                  <c:v>Acuh</c:v>
                </c:pt>
              </c:strCache>
            </c:strRef>
          </c:cat>
          <c:val>
            <c:numRef>
              <c:f>Sheet2!$B$13:$B$16</c:f>
              <c:numCache>
                <c:formatCode>0%</c:formatCode>
                <c:ptCount val="4"/>
                <c:pt idx="0">
                  <c:v>0.11842105263157894</c:v>
                </c:pt>
                <c:pt idx="1">
                  <c:v>0.11842105263157894</c:v>
                </c:pt>
                <c:pt idx="2">
                  <c:v>3.9473684210526314E-2</c:v>
                </c:pt>
                <c:pt idx="3">
                  <c:v>0.72368421052631582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Sheet3!$V$98:$V$115</c:f>
              <c:strCache>
                <c:ptCount val="18"/>
                <c:pt idx="0">
                  <c:v>Pencegahan</c:v>
                </c:pt>
                <c:pt idx="1">
                  <c:v>Pemantauan</c:v>
                </c:pt>
                <c:pt idx="2">
                  <c:v>Pendampingan</c:v>
                </c:pt>
                <c:pt idx="3">
                  <c:v>Nobar</c:v>
                </c:pt>
                <c:pt idx="4">
                  <c:v>pengarahan</c:v>
                </c:pt>
                <c:pt idx="5">
                  <c:v>penjelasan</c:v>
                </c:pt>
                <c:pt idx="6">
                  <c:v>Diskusi</c:v>
                </c:pt>
                <c:pt idx="7">
                  <c:v>diam</c:v>
                </c:pt>
                <c:pt idx="8">
                  <c:v>perintah</c:v>
                </c:pt>
                <c:pt idx="9">
                  <c:v>larangan</c:v>
                </c:pt>
                <c:pt idx="10">
                  <c:v>Rekayasa</c:v>
                </c:pt>
                <c:pt idx="11">
                  <c:v>pertanyaan</c:v>
                </c:pt>
                <c:pt idx="12">
                  <c:v>Koreksi</c:v>
                </c:pt>
                <c:pt idx="13">
                  <c:v>Pemaksaan</c:v>
                </c:pt>
                <c:pt idx="14">
                  <c:v>Hukuman</c:v>
                </c:pt>
                <c:pt idx="15">
                  <c:v>Penghargaan</c:v>
                </c:pt>
                <c:pt idx="16">
                  <c:v>Rebutan</c:v>
                </c:pt>
                <c:pt idx="17">
                  <c:v>Info aware</c:v>
                </c:pt>
              </c:strCache>
            </c:strRef>
          </c:cat>
          <c:val>
            <c:numRef>
              <c:f>Sheet3!$W$98:$W$115</c:f>
              <c:numCache>
                <c:formatCode>General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52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54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1577608"/>
        <c:axId val="361579960"/>
        <c:axId val="0"/>
      </c:bar3DChart>
      <c:catAx>
        <c:axId val="36157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579960"/>
        <c:crosses val="autoZero"/>
        <c:auto val="1"/>
        <c:lblAlgn val="ctr"/>
        <c:lblOffset val="100"/>
        <c:noMultiLvlLbl val="0"/>
      </c:catAx>
      <c:valAx>
        <c:axId val="36157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57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1</xdr:row>
      <xdr:rowOff>142875</xdr:rowOff>
    </xdr:from>
    <xdr:to>
      <xdr:col>10</xdr:col>
      <xdr:colOff>314325</xdr:colOff>
      <xdr:row>17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119062</xdr:colOff>
      <xdr:row>17</xdr:row>
      <xdr:rowOff>147637</xdr:rowOff>
    </xdr:from>
    <xdr:to>
      <xdr:col>12</xdr:col>
      <xdr:colOff>423862</xdr:colOff>
      <xdr:row>32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466725</xdr:colOff>
      <xdr:row>97</xdr:row>
      <xdr:rowOff>28575</xdr:rowOff>
    </xdr:from>
    <xdr:to>
      <xdr:col>32</xdr:col>
      <xdr:colOff>161925</xdr:colOff>
      <xdr:row>111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zoomScaleNormal="100" workbookViewId="0">
      <pane ySplit="1" topLeftCell="A80" activePane="bottomLeft" state="frozen"/>
      <selection pane="bottomLeft" activeCell="AB91" sqref="AB91:AC92"/>
    </sheetView>
  </sheetViews>
  <sheetFormatPr defaultColWidth="9.42578125" defaultRowHeight="15" x14ac:dyDescent="0.25"/>
  <cols>
    <col min="1" max="1" width="5" style="15" bestFit="1" customWidth="1"/>
    <col min="2" max="9" width="3.7109375" style="2" bestFit="1" customWidth="1"/>
    <col min="10" max="10" width="3.7109375" style="2" customWidth="1"/>
    <col min="11" max="19" width="3.7109375" style="2" bestFit="1" customWidth="1"/>
    <col min="20" max="20" width="3.7109375" style="2" customWidth="1"/>
    <col min="21" max="21" width="3.7109375" style="2" bestFit="1" customWidth="1"/>
    <col min="22" max="22" width="4.5703125" style="2" bestFit="1" customWidth="1"/>
    <col min="23" max="26" width="3.7109375" style="2" bestFit="1" customWidth="1"/>
    <col min="27" max="16384" width="9.42578125" style="2"/>
  </cols>
  <sheetData>
    <row r="1" spans="1:26" s="4" customFormat="1" ht="106.5" x14ac:dyDescent="0.25">
      <c r="A1" s="5" t="s">
        <v>0</v>
      </c>
      <c r="B1" s="14" t="s">
        <v>104</v>
      </c>
      <c r="C1" s="5" t="s">
        <v>16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79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37</v>
      </c>
      <c r="U1" s="5" t="s">
        <v>17</v>
      </c>
      <c r="V1" s="5" t="s">
        <v>31</v>
      </c>
      <c r="W1" s="6" t="s">
        <v>27</v>
      </c>
      <c r="X1" s="7" t="s">
        <v>28</v>
      </c>
      <c r="Y1" s="6" t="s">
        <v>29</v>
      </c>
      <c r="Z1" s="7" t="s">
        <v>30</v>
      </c>
    </row>
    <row r="2" spans="1:26" x14ac:dyDescent="0.25">
      <c r="A2" s="3">
        <v>1</v>
      </c>
      <c r="B2" s="10" t="s">
        <v>102</v>
      </c>
      <c r="C2" s="1" t="s">
        <v>23</v>
      </c>
      <c r="D2" s="1"/>
      <c r="E2" s="1" t="s">
        <v>101</v>
      </c>
      <c r="F2" s="1" t="s">
        <v>101</v>
      </c>
      <c r="G2" s="1" t="s">
        <v>101</v>
      </c>
      <c r="H2" s="1" t="s">
        <v>101</v>
      </c>
      <c r="I2" s="1" t="s">
        <v>101</v>
      </c>
      <c r="J2" s="1"/>
      <c r="K2" s="1" t="s">
        <v>101</v>
      </c>
      <c r="L2" s="1" t="s">
        <v>101</v>
      </c>
      <c r="M2" s="1" t="s">
        <v>101</v>
      </c>
      <c r="N2" s="1" t="s">
        <v>101</v>
      </c>
      <c r="O2" s="1" t="s">
        <v>101</v>
      </c>
      <c r="P2" s="1"/>
      <c r="Q2" s="1"/>
      <c r="R2" s="1" t="s">
        <v>101</v>
      </c>
      <c r="S2" s="1" t="s">
        <v>101</v>
      </c>
      <c r="T2" s="1"/>
      <c r="U2" s="1" t="s">
        <v>101</v>
      </c>
      <c r="V2" s="12" t="s">
        <v>18</v>
      </c>
    </row>
    <row r="3" spans="1:26" x14ac:dyDescent="0.25">
      <c r="A3" s="3">
        <f t="shared" ref="A3:A67" si="0">+A2+1</f>
        <v>2</v>
      </c>
      <c r="B3" s="10" t="s">
        <v>102</v>
      </c>
      <c r="C3" s="1" t="s">
        <v>26</v>
      </c>
      <c r="D3" s="1"/>
      <c r="E3" s="1"/>
      <c r="F3" s="1"/>
      <c r="G3" s="1" t="s">
        <v>101</v>
      </c>
      <c r="H3" s="1"/>
      <c r="I3" s="1"/>
      <c r="J3" s="1"/>
      <c r="K3" s="1" t="s">
        <v>101</v>
      </c>
      <c r="L3" s="1"/>
      <c r="M3" s="1"/>
      <c r="N3" s="1"/>
      <c r="O3" s="1"/>
      <c r="P3" s="1"/>
      <c r="Q3" s="1"/>
      <c r="R3" s="1"/>
      <c r="S3" s="1"/>
      <c r="T3" s="1"/>
      <c r="U3" s="1"/>
      <c r="V3" s="12" t="s">
        <v>81</v>
      </c>
    </row>
    <row r="4" spans="1:26" x14ac:dyDescent="0.25">
      <c r="A4" s="3">
        <f t="shared" si="0"/>
        <v>3</v>
      </c>
      <c r="B4" s="10" t="s">
        <v>102</v>
      </c>
      <c r="C4" s="1" t="s">
        <v>25</v>
      </c>
      <c r="D4" s="1" t="s">
        <v>101</v>
      </c>
      <c r="E4" s="1"/>
      <c r="F4" s="1" t="s">
        <v>101</v>
      </c>
      <c r="G4" s="1" t="s">
        <v>101</v>
      </c>
      <c r="H4" s="1" t="s">
        <v>101</v>
      </c>
      <c r="I4" s="1"/>
      <c r="J4" s="1" t="s">
        <v>101</v>
      </c>
      <c r="K4" s="1" t="s">
        <v>101</v>
      </c>
      <c r="L4" s="1" t="s">
        <v>101</v>
      </c>
      <c r="M4" s="1" t="s">
        <v>101</v>
      </c>
      <c r="N4" s="1"/>
      <c r="O4" s="1" t="s">
        <v>101</v>
      </c>
      <c r="P4" s="1"/>
      <c r="Q4" s="1"/>
      <c r="R4" s="1"/>
      <c r="S4" s="1"/>
      <c r="T4" s="1"/>
      <c r="U4" s="1" t="s">
        <v>101</v>
      </c>
      <c r="V4" s="12" t="s">
        <v>19</v>
      </c>
    </row>
    <row r="5" spans="1:26" x14ac:dyDescent="0.25">
      <c r="A5" s="3">
        <f t="shared" si="0"/>
        <v>4</v>
      </c>
      <c r="B5" s="10" t="s">
        <v>103</v>
      </c>
      <c r="C5" s="1" t="s">
        <v>25</v>
      </c>
      <c r="D5" s="1"/>
      <c r="E5" s="1" t="s">
        <v>101</v>
      </c>
      <c r="F5" s="1" t="s">
        <v>101</v>
      </c>
      <c r="G5" s="1" t="s">
        <v>101</v>
      </c>
      <c r="H5" s="1"/>
      <c r="I5" s="1"/>
      <c r="J5" s="1" t="s">
        <v>101</v>
      </c>
      <c r="K5" s="1" t="s">
        <v>101</v>
      </c>
      <c r="L5" s="1" t="s">
        <v>101</v>
      </c>
      <c r="M5" s="1" t="s">
        <v>101</v>
      </c>
      <c r="N5" s="1"/>
      <c r="O5" s="1"/>
      <c r="P5" s="1"/>
      <c r="Q5" s="1"/>
      <c r="R5" s="1"/>
      <c r="S5" s="1"/>
      <c r="T5" s="1"/>
      <c r="U5" s="1"/>
      <c r="V5" s="12" t="s">
        <v>20</v>
      </c>
    </row>
    <row r="6" spans="1:26" x14ac:dyDescent="0.25">
      <c r="A6" s="3">
        <f t="shared" si="0"/>
        <v>5</v>
      </c>
      <c r="B6" s="10" t="s">
        <v>103</v>
      </c>
      <c r="C6" s="1" t="s">
        <v>24</v>
      </c>
      <c r="D6" s="1"/>
      <c r="E6" s="1" t="s">
        <v>101</v>
      </c>
      <c r="F6" s="1" t="s">
        <v>101</v>
      </c>
      <c r="G6" s="1" t="s">
        <v>101</v>
      </c>
      <c r="H6" s="1" t="s">
        <v>101</v>
      </c>
      <c r="I6" s="1" t="s">
        <v>101</v>
      </c>
      <c r="J6" s="1" t="s">
        <v>101</v>
      </c>
      <c r="K6" s="1" t="s">
        <v>101</v>
      </c>
      <c r="L6" s="1"/>
      <c r="M6" s="1"/>
      <c r="N6" s="1"/>
      <c r="O6" s="1"/>
      <c r="P6" s="1" t="s">
        <v>101</v>
      </c>
      <c r="Q6" s="1"/>
      <c r="R6" s="1"/>
      <c r="S6" s="1"/>
      <c r="T6" s="1"/>
      <c r="U6" s="1" t="s">
        <v>101</v>
      </c>
      <c r="V6" s="12" t="s">
        <v>21</v>
      </c>
    </row>
    <row r="7" spans="1:26" x14ac:dyDescent="0.25">
      <c r="A7" s="3">
        <f t="shared" si="0"/>
        <v>6</v>
      </c>
      <c r="B7" s="10" t="s">
        <v>103</v>
      </c>
      <c r="C7" s="1" t="s">
        <v>26</v>
      </c>
      <c r="D7" s="1"/>
      <c r="E7" s="1"/>
      <c r="F7" s="1"/>
      <c r="G7" s="1" t="s">
        <v>101</v>
      </c>
      <c r="H7" s="1"/>
      <c r="I7" s="1"/>
      <c r="J7" s="1"/>
      <c r="K7" s="1" t="s">
        <v>101</v>
      </c>
      <c r="L7" s="1"/>
      <c r="M7" s="1"/>
      <c r="N7" s="1"/>
      <c r="O7" s="1"/>
      <c r="P7" s="1"/>
      <c r="Q7" s="1"/>
      <c r="R7" s="1"/>
      <c r="S7" s="1"/>
      <c r="T7" s="1"/>
      <c r="U7" s="1" t="s">
        <v>101</v>
      </c>
      <c r="V7" s="12" t="s">
        <v>22</v>
      </c>
    </row>
    <row r="8" spans="1:26" x14ac:dyDescent="0.25">
      <c r="A8" s="3">
        <f t="shared" si="0"/>
        <v>7</v>
      </c>
      <c r="B8" s="10" t="s">
        <v>102</v>
      </c>
      <c r="C8" s="1" t="s">
        <v>23</v>
      </c>
      <c r="D8" s="1"/>
      <c r="E8" s="1" t="s">
        <v>101</v>
      </c>
      <c r="F8" s="1"/>
      <c r="G8" s="1" t="s">
        <v>101</v>
      </c>
      <c r="H8" s="1"/>
      <c r="I8" s="1"/>
      <c r="J8" s="1"/>
      <c r="K8" s="1" t="s">
        <v>101</v>
      </c>
      <c r="L8" s="1" t="s">
        <v>101</v>
      </c>
      <c r="M8" s="1" t="s">
        <v>101</v>
      </c>
      <c r="N8" s="1"/>
      <c r="O8" s="1"/>
      <c r="P8" s="1"/>
      <c r="Q8" s="1" t="s">
        <v>101</v>
      </c>
      <c r="R8" s="1" t="s">
        <v>101</v>
      </c>
      <c r="S8" s="1"/>
      <c r="T8" s="1" t="s">
        <v>101</v>
      </c>
      <c r="U8" s="1"/>
      <c r="V8" s="12" t="s">
        <v>32</v>
      </c>
    </row>
    <row r="9" spans="1:26" x14ac:dyDescent="0.25">
      <c r="A9" s="3">
        <f t="shared" si="0"/>
        <v>8</v>
      </c>
      <c r="B9" s="10" t="s">
        <v>102</v>
      </c>
      <c r="C9" s="1" t="s">
        <v>26</v>
      </c>
      <c r="D9" s="1"/>
      <c r="E9" s="1" t="s">
        <v>101</v>
      </c>
      <c r="F9" s="1"/>
      <c r="G9" s="1" t="s">
        <v>101</v>
      </c>
      <c r="H9" s="1"/>
      <c r="I9" s="1"/>
      <c r="J9" s="1"/>
      <c r="K9" s="1" t="s">
        <v>101</v>
      </c>
      <c r="L9" s="1"/>
      <c r="M9" s="1"/>
      <c r="N9" s="1"/>
      <c r="O9" s="1"/>
      <c r="P9" s="1"/>
      <c r="Q9" s="1"/>
      <c r="R9" s="1"/>
      <c r="S9" s="1"/>
      <c r="T9" s="1"/>
      <c r="U9" s="1"/>
      <c r="V9" s="12" t="s">
        <v>33</v>
      </c>
    </row>
    <row r="10" spans="1:26" x14ac:dyDescent="0.25">
      <c r="A10" s="3">
        <f t="shared" si="0"/>
        <v>9</v>
      </c>
      <c r="B10" s="10" t="s">
        <v>102</v>
      </c>
      <c r="C10" s="1" t="s">
        <v>26</v>
      </c>
      <c r="D10" s="1"/>
      <c r="E10" s="1"/>
      <c r="F10" s="1"/>
      <c r="G10" s="1" t="s">
        <v>101</v>
      </c>
      <c r="H10" s="1"/>
      <c r="I10" s="1"/>
      <c r="J10" s="1"/>
      <c r="K10" s="1" t="s">
        <v>101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2" t="s">
        <v>34</v>
      </c>
    </row>
    <row r="11" spans="1:26" x14ac:dyDescent="0.25">
      <c r="A11" s="3">
        <f t="shared" si="0"/>
        <v>10</v>
      </c>
      <c r="B11" s="10" t="s">
        <v>102</v>
      </c>
      <c r="C11" s="1" t="s">
        <v>26</v>
      </c>
      <c r="D11" s="1"/>
      <c r="E11" s="1"/>
      <c r="F11" s="1"/>
      <c r="G11" s="1" t="s">
        <v>101</v>
      </c>
      <c r="H11" s="1"/>
      <c r="I11" s="1"/>
      <c r="J11" s="1"/>
      <c r="K11" s="1" t="s">
        <v>101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2" t="s">
        <v>35</v>
      </c>
    </row>
    <row r="12" spans="1:26" x14ac:dyDescent="0.25">
      <c r="A12" s="3">
        <f t="shared" si="0"/>
        <v>11</v>
      </c>
      <c r="B12" s="10" t="s">
        <v>103</v>
      </c>
      <c r="C12" s="1" t="s">
        <v>26</v>
      </c>
      <c r="D12" s="1"/>
      <c r="E12" s="1"/>
      <c r="F12" s="1"/>
      <c r="G12" s="1" t="s">
        <v>101</v>
      </c>
      <c r="H12" s="1"/>
      <c r="I12" s="1"/>
      <c r="J12" s="1"/>
      <c r="K12" s="1" t="s">
        <v>101</v>
      </c>
      <c r="L12" s="1" t="s">
        <v>101</v>
      </c>
      <c r="M12" s="1"/>
      <c r="N12" s="1"/>
      <c r="O12" s="1"/>
      <c r="P12" s="1"/>
      <c r="Q12" s="1"/>
      <c r="R12" s="1"/>
      <c r="S12" s="1"/>
      <c r="T12" s="1"/>
      <c r="U12" s="1"/>
      <c r="V12" s="12" t="s">
        <v>36</v>
      </c>
    </row>
    <row r="13" spans="1:26" x14ac:dyDescent="0.25">
      <c r="A13" s="3">
        <f t="shared" si="0"/>
        <v>12</v>
      </c>
      <c r="B13" s="10" t="s">
        <v>103</v>
      </c>
      <c r="C13" s="1" t="s">
        <v>26</v>
      </c>
      <c r="D13" s="1"/>
      <c r="E13" s="1"/>
      <c r="F13" s="1"/>
      <c r="G13" s="1" t="s">
        <v>101</v>
      </c>
      <c r="H13" s="1"/>
      <c r="I13" s="1"/>
      <c r="J13" s="1"/>
      <c r="K13" s="1" t="s">
        <v>101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2" t="s">
        <v>38</v>
      </c>
    </row>
    <row r="14" spans="1:26" x14ac:dyDescent="0.25">
      <c r="A14" s="3">
        <f t="shared" si="0"/>
        <v>13</v>
      </c>
      <c r="B14" s="10" t="s">
        <v>103</v>
      </c>
      <c r="C14" s="1" t="s">
        <v>26</v>
      </c>
      <c r="D14" s="1"/>
      <c r="E14" s="1"/>
      <c r="F14" s="1"/>
      <c r="G14" s="1" t="s">
        <v>101</v>
      </c>
      <c r="H14" s="1"/>
      <c r="I14" s="1"/>
      <c r="J14" s="1"/>
      <c r="K14" s="1" t="s">
        <v>101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2" t="s">
        <v>39</v>
      </c>
    </row>
    <row r="15" spans="1:26" x14ac:dyDescent="0.25">
      <c r="A15" s="3">
        <f t="shared" si="0"/>
        <v>14</v>
      </c>
      <c r="B15" s="10" t="s">
        <v>103</v>
      </c>
      <c r="C15" s="1" t="s">
        <v>26</v>
      </c>
      <c r="D15" s="1"/>
      <c r="E15" s="1"/>
      <c r="F15" s="1"/>
      <c r="G15" s="1" t="s">
        <v>101</v>
      </c>
      <c r="H15" s="1"/>
      <c r="I15" s="1"/>
      <c r="J15" s="1"/>
      <c r="K15" s="1" t="s">
        <v>101</v>
      </c>
      <c r="L15" s="1"/>
      <c r="M15" s="1"/>
      <c r="N15" s="1"/>
      <c r="O15" s="1"/>
      <c r="P15" s="1"/>
      <c r="Q15" s="1"/>
      <c r="R15" s="1"/>
      <c r="S15" s="1"/>
      <c r="T15" s="1"/>
      <c r="U15" s="1" t="s">
        <v>101</v>
      </c>
      <c r="V15" s="12" t="s">
        <v>41</v>
      </c>
    </row>
    <row r="16" spans="1:26" x14ac:dyDescent="0.25">
      <c r="A16" s="3">
        <f t="shared" si="0"/>
        <v>15</v>
      </c>
      <c r="B16" s="10" t="s">
        <v>102</v>
      </c>
      <c r="C16" s="1" t="s">
        <v>23</v>
      </c>
      <c r="D16" s="1" t="s">
        <v>101</v>
      </c>
      <c r="E16" s="1" t="s">
        <v>101</v>
      </c>
      <c r="F16" s="1" t="s">
        <v>101</v>
      </c>
      <c r="G16" s="1" t="s">
        <v>101</v>
      </c>
      <c r="H16" s="1" t="s">
        <v>101</v>
      </c>
      <c r="I16" s="1" t="s">
        <v>101</v>
      </c>
      <c r="J16" s="1"/>
      <c r="K16" s="1" t="s">
        <v>101</v>
      </c>
      <c r="L16" s="1" t="s">
        <v>101</v>
      </c>
      <c r="M16" s="1" t="s">
        <v>101</v>
      </c>
      <c r="N16" s="1" t="s">
        <v>101</v>
      </c>
      <c r="O16" s="1" t="s">
        <v>101</v>
      </c>
      <c r="P16" s="1" t="s">
        <v>101</v>
      </c>
      <c r="Q16" s="1" t="s">
        <v>101</v>
      </c>
      <c r="R16" s="1" t="s">
        <v>101</v>
      </c>
      <c r="S16" s="1" t="s">
        <v>101</v>
      </c>
      <c r="T16" s="1" t="s">
        <v>101</v>
      </c>
      <c r="U16" s="1" t="s">
        <v>101</v>
      </c>
      <c r="V16" s="12" t="s">
        <v>40</v>
      </c>
    </row>
    <row r="17" spans="1:22" x14ac:dyDescent="0.25">
      <c r="A17" s="3">
        <f t="shared" si="0"/>
        <v>16</v>
      </c>
      <c r="B17" s="10" t="s">
        <v>103</v>
      </c>
      <c r="C17" s="1" t="s">
        <v>26</v>
      </c>
      <c r="D17" s="1"/>
      <c r="E17" s="1"/>
      <c r="F17" s="1"/>
      <c r="G17" s="1" t="s">
        <v>101</v>
      </c>
      <c r="H17" s="1"/>
      <c r="I17" s="1"/>
      <c r="J17" s="1"/>
      <c r="K17" s="1" t="s">
        <v>101</v>
      </c>
      <c r="L17" s="1"/>
      <c r="M17" s="1"/>
      <c r="N17" s="1"/>
      <c r="O17" s="1"/>
      <c r="P17" s="1"/>
      <c r="Q17" s="1"/>
      <c r="R17" s="1"/>
      <c r="S17" s="1"/>
      <c r="T17" s="1"/>
      <c r="U17" s="1" t="s">
        <v>101</v>
      </c>
      <c r="V17" s="12" t="s">
        <v>42</v>
      </c>
    </row>
    <row r="18" spans="1:22" x14ac:dyDescent="0.25">
      <c r="A18" s="3">
        <f t="shared" si="0"/>
        <v>17</v>
      </c>
      <c r="B18" s="10" t="s">
        <v>102</v>
      </c>
      <c r="C18" s="1" t="s">
        <v>26</v>
      </c>
      <c r="D18" s="1"/>
      <c r="E18" s="1"/>
      <c r="F18" s="1"/>
      <c r="G18" s="1" t="s">
        <v>101</v>
      </c>
      <c r="H18" s="1"/>
      <c r="I18" s="1"/>
      <c r="J18" s="1"/>
      <c r="K18" s="1" t="s">
        <v>101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2" t="s">
        <v>43</v>
      </c>
    </row>
    <row r="19" spans="1:22" x14ac:dyDescent="0.25">
      <c r="A19" s="3">
        <f t="shared" si="0"/>
        <v>18</v>
      </c>
      <c r="B19" s="10" t="s">
        <v>102</v>
      </c>
      <c r="C19" s="1" t="s">
        <v>26</v>
      </c>
      <c r="D19" s="1"/>
      <c r="E19" s="1"/>
      <c r="F19" s="1"/>
      <c r="G19" s="1" t="s">
        <v>101</v>
      </c>
      <c r="H19" s="1"/>
      <c r="I19" s="1"/>
      <c r="J19" s="1"/>
      <c r="K19" s="1" t="s">
        <v>101</v>
      </c>
      <c r="L19" s="1"/>
      <c r="M19" s="1"/>
      <c r="N19" s="1"/>
      <c r="O19" s="1" t="s">
        <v>101</v>
      </c>
      <c r="P19" s="1"/>
      <c r="Q19" s="1"/>
      <c r="R19" s="1"/>
      <c r="S19" s="1"/>
      <c r="T19" s="1"/>
      <c r="U19" s="1"/>
      <c r="V19" s="12" t="s">
        <v>44</v>
      </c>
    </row>
    <row r="20" spans="1:22" x14ac:dyDescent="0.25">
      <c r="A20" s="3">
        <f t="shared" si="0"/>
        <v>19</v>
      </c>
      <c r="B20" s="10" t="s">
        <v>102</v>
      </c>
      <c r="C20" s="1" t="s">
        <v>26</v>
      </c>
      <c r="D20" s="1"/>
      <c r="E20" s="1"/>
      <c r="F20" s="1"/>
      <c r="G20" s="1" t="s">
        <v>101</v>
      </c>
      <c r="H20" s="1"/>
      <c r="I20" s="1"/>
      <c r="J20" s="1"/>
      <c r="K20" s="1" t="s">
        <v>101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2" t="s">
        <v>45</v>
      </c>
    </row>
    <row r="21" spans="1:22" x14ac:dyDescent="0.25">
      <c r="A21" s="3">
        <f t="shared" si="0"/>
        <v>20</v>
      </c>
      <c r="B21" s="10" t="s">
        <v>103</v>
      </c>
      <c r="C21" s="1" t="s">
        <v>26</v>
      </c>
      <c r="D21" s="1"/>
      <c r="E21" s="1"/>
      <c r="F21" s="1"/>
      <c r="G21" s="1" t="s">
        <v>101</v>
      </c>
      <c r="H21" s="1"/>
      <c r="I21" s="1"/>
      <c r="J21" s="1"/>
      <c r="K21" s="1" t="s">
        <v>101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2" t="s">
        <v>46</v>
      </c>
    </row>
    <row r="22" spans="1:22" x14ac:dyDescent="0.25">
      <c r="A22" s="3">
        <f t="shared" si="0"/>
        <v>21</v>
      </c>
      <c r="B22" s="10" t="s">
        <v>103</v>
      </c>
      <c r="C22" s="1" t="s">
        <v>26</v>
      </c>
      <c r="D22" s="1"/>
      <c r="E22" s="1"/>
      <c r="F22" s="1"/>
      <c r="G22" s="1" t="s">
        <v>101</v>
      </c>
      <c r="H22" s="1"/>
      <c r="I22" s="1"/>
      <c r="J22" s="1"/>
      <c r="K22" s="1" t="s">
        <v>101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2" t="s">
        <v>47</v>
      </c>
    </row>
    <row r="23" spans="1:22" x14ac:dyDescent="0.25">
      <c r="A23" s="3">
        <f t="shared" si="0"/>
        <v>22</v>
      </c>
      <c r="B23" s="10" t="s">
        <v>102</v>
      </c>
      <c r="C23" s="1" t="s">
        <v>26</v>
      </c>
      <c r="D23" s="1"/>
      <c r="E23" s="1"/>
      <c r="F23" s="1"/>
      <c r="G23" s="1" t="s">
        <v>101</v>
      </c>
      <c r="H23" s="1"/>
      <c r="I23" s="1"/>
      <c r="J23" s="1"/>
      <c r="K23" s="1" t="s">
        <v>101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2" t="s">
        <v>48</v>
      </c>
    </row>
    <row r="24" spans="1:22" x14ac:dyDescent="0.25">
      <c r="A24" s="3">
        <f t="shared" si="0"/>
        <v>23</v>
      </c>
      <c r="B24" s="10" t="s">
        <v>102</v>
      </c>
      <c r="C24" s="1" t="s">
        <v>26</v>
      </c>
      <c r="D24" s="1"/>
      <c r="E24" s="1"/>
      <c r="F24" s="1"/>
      <c r="G24" s="1" t="s">
        <v>101</v>
      </c>
      <c r="H24" s="1"/>
      <c r="I24" s="1"/>
      <c r="J24" s="1"/>
      <c r="K24" s="1" t="s">
        <v>101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2" t="s">
        <v>49</v>
      </c>
    </row>
    <row r="25" spans="1:22" x14ac:dyDescent="0.25">
      <c r="A25" s="3">
        <f t="shared" si="0"/>
        <v>24</v>
      </c>
      <c r="B25" s="10" t="s">
        <v>103</v>
      </c>
      <c r="C25" s="1" t="s">
        <v>26</v>
      </c>
      <c r="D25" s="1"/>
      <c r="E25" s="1"/>
      <c r="F25" s="1"/>
      <c r="G25" s="1" t="s">
        <v>101</v>
      </c>
      <c r="H25" s="1"/>
      <c r="I25" s="1"/>
      <c r="J25" s="1"/>
      <c r="K25" s="1" t="s">
        <v>101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2" t="s">
        <v>50</v>
      </c>
    </row>
    <row r="26" spans="1:22" x14ac:dyDescent="0.25">
      <c r="A26" s="3">
        <f t="shared" si="0"/>
        <v>25</v>
      </c>
      <c r="B26" s="10" t="s">
        <v>103</v>
      </c>
      <c r="C26" s="1" t="s">
        <v>25</v>
      </c>
      <c r="D26" s="1"/>
      <c r="E26" s="1" t="s">
        <v>101</v>
      </c>
      <c r="F26" s="1"/>
      <c r="G26" s="1" t="s">
        <v>101</v>
      </c>
      <c r="H26" s="1"/>
      <c r="I26" s="1"/>
      <c r="J26" s="1" t="s">
        <v>101</v>
      </c>
      <c r="K26" s="1" t="s">
        <v>101</v>
      </c>
      <c r="L26" s="1"/>
      <c r="M26" s="1" t="s">
        <v>101</v>
      </c>
      <c r="N26" s="1"/>
      <c r="O26" s="1"/>
      <c r="P26" s="1"/>
      <c r="Q26" s="1"/>
      <c r="R26" s="1"/>
      <c r="S26" s="1"/>
      <c r="T26" s="1"/>
      <c r="U26" s="1" t="s">
        <v>101</v>
      </c>
      <c r="V26" s="12" t="s">
        <v>51</v>
      </c>
    </row>
    <row r="27" spans="1:22" x14ac:dyDescent="0.25">
      <c r="A27" s="3">
        <f t="shared" si="0"/>
        <v>26</v>
      </c>
      <c r="B27" s="10" t="s">
        <v>103</v>
      </c>
      <c r="C27" s="1" t="s">
        <v>26</v>
      </c>
      <c r="D27" s="1"/>
      <c r="E27" s="1"/>
      <c r="F27" s="1"/>
      <c r="G27" s="1" t="s">
        <v>101</v>
      </c>
      <c r="H27" s="1"/>
      <c r="I27" s="1"/>
      <c r="J27" s="1"/>
      <c r="K27" s="1" t="s">
        <v>101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2" t="s">
        <v>52</v>
      </c>
    </row>
    <row r="28" spans="1:22" x14ac:dyDescent="0.25">
      <c r="A28" s="3">
        <f t="shared" si="0"/>
        <v>27</v>
      </c>
      <c r="B28" s="10" t="s">
        <v>103</v>
      </c>
      <c r="C28" s="1" t="s">
        <v>26</v>
      </c>
      <c r="D28" s="1"/>
      <c r="E28" s="1"/>
      <c r="F28" s="1"/>
      <c r="G28" s="1" t="s">
        <v>101</v>
      </c>
      <c r="H28" s="1"/>
      <c r="I28" s="1"/>
      <c r="J28" s="1"/>
      <c r="K28" s="1" t="s">
        <v>101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2" t="s">
        <v>53</v>
      </c>
    </row>
    <row r="29" spans="1:22" x14ac:dyDescent="0.25">
      <c r="A29" s="3">
        <f t="shared" si="0"/>
        <v>28</v>
      </c>
      <c r="B29" s="10" t="s">
        <v>103</v>
      </c>
      <c r="C29" s="1" t="s">
        <v>26</v>
      </c>
      <c r="D29" s="1"/>
      <c r="E29" s="1" t="s">
        <v>101</v>
      </c>
      <c r="F29" s="1"/>
      <c r="G29" s="1"/>
      <c r="H29" s="1"/>
      <c r="I29" s="1"/>
      <c r="J29" s="1"/>
      <c r="K29" s="1" t="s">
        <v>101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2" t="s">
        <v>54</v>
      </c>
    </row>
    <row r="30" spans="1:22" x14ac:dyDescent="0.25">
      <c r="A30" s="3">
        <f t="shared" si="0"/>
        <v>29</v>
      </c>
      <c r="B30" s="10" t="s">
        <v>103</v>
      </c>
      <c r="C30" s="1" t="s">
        <v>23</v>
      </c>
      <c r="D30" s="1"/>
      <c r="E30" s="1"/>
      <c r="F30" s="1"/>
      <c r="G30" s="1" t="s">
        <v>101</v>
      </c>
      <c r="H30" s="1"/>
      <c r="I30" s="1"/>
      <c r="J30" s="1"/>
      <c r="K30" s="1" t="s">
        <v>101</v>
      </c>
      <c r="L30" s="1" t="s">
        <v>101</v>
      </c>
      <c r="M30" s="1"/>
      <c r="N30" s="1"/>
      <c r="O30" s="1"/>
      <c r="P30" s="1"/>
      <c r="Q30" s="1"/>
      <c r="R30" s="1"/>
      <c r="S30" s="1"/>
      <c r="T30" s="1"/>
      <c r="U30" s="1"/>
      <c r="V30" s="12" t="s">
        <v>55</v>
      </c>
    </row>
    <row r="31" spans="1:22" x14ac:dyDescent="0.25">
      <c r="A31" s="3">
        <f t="shared" si="0"/>
        <v>30</v>
      </c>
      <c r="B31" s="10" t="s">
        <v>103</v>
      </c>
      <c r="C31" s="1" t="s">
        <v>26</v>
      </c>
      <c r="D31" s="1"/>
      <c r="E31" s="1"/>
      <c r="F31" s="1"/>
      <c r="G31" s="1" t="s">
        <v>101</v>
      </c>
      <c r="H31" s="1"/>
      <c r="I31" s="1"/>
      <c r="J31" s="1"/>
      <c r="K31" s="1" t="s">
        <v>101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2" t="s">
        <v>56</v>
      </c>
    </row>
    <row r="32" spans="1:22" x14ac:dyDescent="0.25">
      <c r="A32" s="3">
        <f t="shared" si="0"/>
        <v>31</v>
      </c>
      <c r="B32" s="10" t="s">
        <v>103</v>
      </c>
      <c r="C32" s="1" t="s">
        <v>26</v>
      </c>
      <c r="D32" s="1"/>
      <c r="E32" s="1"/>
      <c r="F32" s="1"/>
      <c r="G32" s="1" t="s">
        <v>101</v>
      </c>
      <c r="H32" s="1"/>
      <c r="I32" s="1"/>
      <c r="J32" s="1"/>
      <c r="K32" s="1" t="s">
        <v>101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2" t="s">
        <v>57</v>
      </c>
    </row>
    <row r="33" spans="1:22" x14ac:dyDescent="0.25">
      <c r="A33" s="3">
        <f t="shared" si="0"/>
        <v>32</v>
      </c>
      <c r="B33" s="10" t="s">
        <v>103</v>
      </c>
      <c r="C33" s="1" t="s">
        <v>26</v>
      </c>
      <c r="D33" s="1"/>
      <c r="E33" s="1"/>
      <c r="F33" s="1"/>
      <c r="G33" s="1" t="s">
        <v>101</v>
      </c>
      <c r="H33" s="1"/>
      <c r="I33" s="1"/>
      <c r="J33" s="1"/>
      <c r="K33" s="1" t="s">
        <v>101</v>
      </c>
      <c r="L33" s="1" t="s">
        <v>101</v>
      </c>
      <c r="M33" s="1"/>
      <c r="N33" s="1"/>
      <c r="O33" s="1"/>
      <c r="P33" s="1"/>
      <c r="Q33" s="1"/>
      <c r="R33" s="1"/>
      <c r="S33" s="1"/>
      <c r="T33" s="1"/>
      <c r="U33" s="1"/>
      <c r="V33" s="12" t="s">
        <v>58</v>
      </c>
    </row>
    <row r="34" spans="1:22" x14ac:dyDescent="0.25">
      <c r="A34" s="3">
        <f t="shared" si="0"/>
        <v>33</v>
      </c>
      <c r="B34" s="10" t="s">
        <v>103</v>
      </c>
      <c r="C34" s="1" t="s">
        <v>26</v>
      </c>
      <c r="D34" s="1"/>
      <c r="E34" s="1"/>
      <c r="F34" s="1"/>
      <c r="G34" s="1" t="s">
        <v>101</v>
      </c>
      <c r="H34" s="1"/>
      <c r="I34" s="1"/>
      <c r="J34" s="1"/>
      <c r="K34" s="1" t="s">
        <v>101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2" t="s">
        <v>59</v>
      </c>
    </row>
    <row r="35" spans="1:22" x14ac:dyDescent="0.25">
      <c r="A35" s="3">
        <f t="shared" si="0"/>
        <v>34</v>
      </c>
      <c r="B35" s="10" t="s">
        <v>103</v>
      </c>
      <c r="C35" s="1" t="s">
        <v>26</v>
      </c>
      <c r="D35" s="1"/>
      <c r="E35" s="1"/>
      <c r="F35" s="1"/>
      <c r="G35" s="1" t="s">
        <v>101</v>
      </c>
      <c r="H35" s="1"/>
      <c r="I35" s="1"/>
      <c r="J35" s="1"/>
      <c r="K35" s="1" t="s">
        <v>101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2" t="s">
        <v>60</v>
      </c>
    </row>
    <row r="36" spans="1:22" x14ac:dyDescent="0.25">
      <c r="A36" s="3">
        <f t="shared" si="0"/>
        <v>35</v>
      </c>
      <c r="B36" s="10" t="s">
        <v>103</v>
      </c>
      <c r="C36" s="1" t="s">
        <v>25</v>
      </c>
      <c r="D36" s="1"/>
      <c r="E36" s="1"/>
      <c r="F36" s="1" t="s">
        <v>101</v>
      </c>
      <c r="G36" s="1" t="s">
        <v>101</v>
      </c>
      <c r="H36" s="1"/>
      <c r="I36" s="1" t="s">
        <v>101</v>
      </c>
      <c r="J36" s="1" t="s">
        <v>101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 t="s">
        <v>101</v>
      </c>
      <c r="V36" s="12" t="s">
        <v>61</v>
      </c>
    </row>
    <row r="37" spans="1:22" x14ac:dyDescent="0.25">
      <c r="A37" s="3">
        <f t="shared" si="0"/>
        <v>36</v>
      </c>
      <c r="B37" s="10" t="s">
        <v>102</v>
      </c>
      <c r="C37" s="1" t="s">
        <v>26</v>
      </c>
      <c r="D37" s="1"/>
      <c r="E37" s="1"/>
      <c r="F37" s="1"/>
      <c r="G37" s="1" t="s">
        <v>101</v>
      </c>
      <c r="H37" s="1"/>
      <c r="I37" s="1"/>
      <c r="J37" s="1"/>
      <c r="K37" s="1" t="s">
        <v>101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2" t="s">
        <v>62</v>
      </c>
    </row>
    <row r="38" spans="1:22" x14ac:dyDescent="0.25">
      <c r="A38" s="3">
        <f t="shared" si="0"/>
        <v>37</v>
      </c>
      <c r="B38" s="10" t="s">
        <v>102</v>
      </c>
      <c r="C38" s="1" t="s">
        <v>26</v>
      </c>
      <c r="D38" s="1"/>
      <c r="E38" s="1"/>
      <c r="F38" s="1"/>
      <c r="G38" s="1" t="s">
        <v>101</v>
      </c>
      <c r="H38" s="1"/>
      <c r="I38" s="1"/>
      <c r="J38" s="1"/>
      <c r="K38" s="1" t="s">
        <v>101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2" t="s">
        <v>63</v>
      </c>
    </row>
    <row r="39" spans="1:22" x14ac:dyDescent="0.25">
      <c r="A39" s="3">
        <f t="shared" si="0"/>
        <v>38</v>
      </c>
      <c r="B39" s="10" t="s">
        <v>102</v>
      </c>
      <c r="C39" s="1" t="s">
        <v>26</v>
      </c>
      <c r="D39" s="1"/>
      <c r="E39" s="1"/>
      <c r="F39" s="1"/>
      <c r="G39" s="1" t="s">
        <v>101</v>
      </c>
      <c r="H39" s="1"/>
      <c r="I39" s="1"/>
      <c r="J39" s="1"/>
      <c r="K39" s="1" t="s">
        <v>101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2" t="s">
        <v>64</v>
      </c>
    </row>
    <row r="40" spans="1:22" x14ac:dyDescent="0.25">
      <c r="A40" s="3">
        <f t="shared" si="0"/>
        <v>39</v>
      </c>
      <c r="B40" s="10" t="s">
        <v>102</v>
      </c>
      <c r="C40" s="1" t="s">
        <v>26</v>
      </c>
      <c r="D40" s="1"/>
      <c r="E40" s="1"/>
      <c r="F40" s="1"/>
      <c r="G40" s="1" t="s">
        <v>101</v>
      </c>
      <c r="H40" s="1"/>
      <c r="I40" s="1"/>
      <c r="J40" s="1"/>
      <c r="K40" s="1" t="s">
        <v>101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2" t="s">
        <v>65</v>
      </c>
    </row>
    <row r="41" spans="1:22" x14ac:dyDescent="0.25">
      <c r="A41" s="3">
        <f t="shared" si="0"/>
        <v>40</v>
      </c>
      <c r="B41" s="10" t="s">
        <v>102</v>
      </c>
      <c r="C41" s="1" t="s">
        <v>26</v>
      </c>
      <c r="D41" s="1"/>
      <c r="E41" s="1"/>
      <c r="F41" s="1"/>
      <c r="G41" s="1" t="s">
        <v>101</v>
      </c>
      <c r="H41" s="1"/>
      <c r="I41" s="1"/>
      <c r="J41" s="1"/>
      <c r="K41" s="1" t="s">
        <v>101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2" t="s">
        <v>22</v>
      </c>
    </row>
    <row r="42" spans="1:22" x14ac:dyDescent="0.25">
      <c r="A42" s="3">
        <f t="shared" si="0"/>
        <v>41</v>
      </c>
      <c r="B42" s="10" t="s">
        <v>102</v>
      </c>
      <c r="C42" s="1" t="s">
        <v>26</v>
      </c>
      <c r="D42" s="1"/>
      <c r="E42" s="1"/>
      <c r="F42" s="1"/>
      <c r="G42" s="1" t="s">
        <v>101</v>
      </c>
      <c r="H42" s="1"/>
      <c r="I42" s="1"/>
      <c r="J42" s="1"/>
      <c r="K42" s="1" t="s">
        <v>101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2" t="s">
        <v>66</v>
      </c>
    </row>
    <row r="43" spans="1:22" x14ac:dyDescent="0.25">
      <c r="A43" s="3">
        <f t="shared" si="0"/>
        <v>42</v>
      </c>
      <c r="B43" s="10" t="s">
        <v>103</v>
      </c>
      <c r="C43" s="1" t="s">
        <v>26</v>
      </c>
      <c r="D43" s="1"/>
      <c r="E43" s="1"/>
      <c r="F43" s="1"/>
      <c r="G43" s="1" t="s">
        <v>101</v>
      </c>
      <c r="H43" s="1"/>
      <c r="I43" s="1"/>
      <c r="J43" s="1"/>
      <c r="K43" s="1" t="s">
        <v>101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2" t="s">
        <v>67</v>
      </c>
    </row>
    <row r="44" spans="1:22" x14ac:dyDescent="0.25">
      <c r="A44" s="3">
        <f t="shared" si="0"/>
        <v>43</v>
      </c>
      <c r="B44" s="10" t="s">
        <v>103</v>
      </c>
      <c r="C44" s="1" t="s">
        <v>23</v>
      </c>
      <c r="D44" s="1" t="s">
        <v>101</v>
      </c>
      <c r="E44" s="1"/>
      <c r="F44" s="1"/>
      <c r="G44" s="1" t="s">
        <v>101</v>
      </c>
      <c r="H44" s="1"/>
      <c r="I44" s="1"/>
      <c r="J44" s="1"/>
      <c r="K44" s="1" t="s">
        <v>101</v>
      </c>
      <c r="L44" s="1"/>
      <c r="M44" s="1"/>
      <c r="N44" s="1" t="s">
        <v>101</v>
      </c>
      <c r="O44" s="1"/>
      <c r="P44" s="1"/>
      <c r="Q44" s="1"/>
      <c r="R44" s="1"/>
      <c r="S44" s="1"/>
      <c r="T44" s="1"/>
      <c r="U44" s="1"/>
      <c r="V44" s="12" t="s">
        <v>68</v>
      </c>
    </row>
    <row r="45" spans="1:22" x14ac:dyDescent="0.25">
      <c r="A45" s="3">
        <f t="shared" si="0"/>
        <v>44</v>
      </c>
      <c r="B45" s="10" t="s">
        <v>102</v>
      </c>
      <c r="C45" s="1" t="s">
        <v>26</v>
      </c>
      <c r="D45" s="1"/>
      <c r="E45" s="1"/>
      <c r="F45" s="1"/>
      <c r="G45" s="1" t="s">
        <v>101</v>
      </c>
      <c r="H45" s="1"/>
      <c r="I45" s="1"/>
      <c r="J45" s="1"/>
      <c r="K45" s="1" t="s">
        <v>101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2" t="s">
        <v>69</v>
      </c>
    </row>
    <row r="46" spans="1:22" x14ac:dyDescent="0.25">
      <c r="A46" s="3">
        <f t="shared" si="0"/>
        <v>45</v>
      </c>
      <c r="B46" s="10" t="s">
        <v>102</v>
      </c>
      <c r="C46" s="1" t="s">
        <v>26</v>
      </c>
      <c r="D46" s="1"/>
      <c r="E46" s="1"/>
      <c r="F46" s="1"/>
      <c r="G46" s="1" t="s">
        <v>101</v>
      </c>
      <c r="H46" s="1"/>
      <c r="I46" s="1"/>
      <c r="J46" s="1"/>
      <c r="K46" s="1" t="s">
        <v>101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2" t="s">
        <v>70</v>
      </c>
    </row>
    <row r="47" spans="1:22" x14ac:dyDescent="0.25">
      <c r="A47" s="3">
        <f t="shared" si="0"/>
        <v>46</v>
      </c>
      <c r="B47" s="10" t="s">
        <v>103</v>
      </c>
      <c r="C47" s="1" t="s">
        <v>26</v>
      </c>
      <c r="D47" s="1"/>
      <c r="E47" s="1"/>
      <c r="F47" s="1"/>
      <c r="G47" s="1" t="s">
        <v>101</v>
      </c>
      <c r="H47" s="1"/>
      <c r="I47" s="1"/>
      <c r="J47" s="1"/>
      <c r="K47" s="1" t="s">
        <v>101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2" t="s">
        <v>71</v>
      </c>
    </row>
    <row r="48" spans="1:22" x14ac:dyDescent="0.25">
      <c r="A48" s="3">
        <f t="shared" si="0"/>
        <v>47</v>
      </c>
      <c r="B48" s="10" t="s">
        <v>103</v>
      </c>
      <c r="C48" s="1" t="s">
        <v>26</v>
      </c>
      <c r="D48" s="1"/>
      <c r="E48" s="1"/>
      <c r="F48" s="1"/>
      <c r="G48" s="1" t="s">
        <v>101</v>
      </c>
      <c r="H48" s="1"/>
      <c r="I48" s="1"/>
      <c r="J48" s="1"/>
      <c r="K48" s="1" t="s">
        <v>101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2" t="s">
        <v>72</v>
      </c>
    </row>
    <row r="49" spans="1:22" x14ac:dyDescent="0.25">
      <c r="A49" s="3">
        <f t="shared" si="0"/>
        <v>48</v>
      </c>
      <c r="B49" s="10" t="s">
        <v>103</v>
      </c>
      <c r="C49" s="1" t="s">
        <v>23</v>
      </c>
      <c r="D49" s="1"/>
      <c r="E49" s="1"/>
      <c r="F49" s="1"/>
      <c r="G49" s="1" t="s">
        <v>101</v>
      </c>
      <c r="H49" s="1"/>
      <c r="I49" s="1" t="s">
        <v>101</v>
      </c>
      <c r="J49" s="1"/>
      <c r="K49" s="1" t="s">
        <v>101</v>
      </c>
      <c r="L49" s="1"/>
      <c r="M49" s="1"/>
      <c r="N49" s="1"/>
      <c r="O49" s="1"/>
      <c r="P49" s="1"/>
      <c r="Q49" s="1" t="s">
        <v>101</v>
      </c>
      <c r="R49" s="1"/>
      <c r="S49" s="1"/>
      <c r="T49" s="1" t="s">
        <v>101</v>
      </c>
      <c r="U49" s="1" t="s">
        <v>101</v>
      </c>
      <c r="V49" s="12" t="s">
        <v>73</v>
      </c>
    </row>
    <row r="50" spans="1:22" x14ac:dyDescent="0.25">
      <c r="A50" s="3">
        <f t="shared" si="0"/>
        <v>49</v>
      </c>
      <c r="B50" s="10" t="s">
        <v>103</v>
      </c>
      <c r="C50" s="1" t="s">
        <v>26</v>
      </c>
      <c r="D50" s="1"/>
      <c r="E50" s="1"/>
      <c r="F50" s="1"/>
      <c r="G50" s="1" t="s">
        <v>101</v>
      </c>
      <c r="H50" s="1"/>
      <c r="I50" s="1"/>
      <c r="J50" s="1"/>
      <c r="K50" s="1" t="s">
        <v>101</v>
      </c>
      <c r="L50" s="1"/>
      <c r="M50" s="1"/>
      <c r="N50" s="1"/>
      <c r="O50" s="1" t="s">
        <v>101</v>
      </c>
      <c r="P50" s="1"/>
      <c r="Q50" s="1"/>
      <c r="R50" s="1"/>
      <c r="S50" s="1"/>
      <c r="T50" s="1"/>
      <c r="U50" s="1"/>
      <c r="V50" s="12" t="s">
        <v>74</v>
      </c>
    </row>
    <row r="51" spans="1:22" x14ac:dyDescent="0.25">
      <c r="A51" s="3">
        <f t="shared" si="0"/>
        <v>50</v>
      </c>
      <c r="B51" s="10" t="s">
        <v>103</v>
      </c>
      <c r="C51" s="1" t="s">
        <v>26</v>
      </c>
      <c r="D51" s="1"/>
      <c r="E51" s="1"/>
      <c r="F51" s="1"/>
      <c r="G51" s="1" t="s">
        <v>101</v>
      </c>
      <c r="H51" s="1"/>
      <c r="I51" s="1"/>
      <c r="J51" s="1"/>
      <c r="K51" s="1" t="s">
        <v>101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2" t="s">
        <v>75</v>
      </c>
    </row>
    <row r="52" spans="1:22" x14ac:dyDescent="0.25">
      <c r="A52" s="3">
        <f t="shared" si="0"/>
        <v>51</v>
      </c>
      <c r="B52" s="10" t="s">
        <v>103</v>
      </c>
      <c r="C52" s="1" t="s">
        <v>26</v>
      </c>
      <c r="D52" s="1"/>
      <c r="E52" s="1"/>
      <c r="F52" s="1"/>
      <c r="G52" s="1" t="s">
        <v>101</v>
      </c>
      <c r="H52" s="1"/>
      <c r="I52" s="1"/>
      <c r="J52" s="1"/>
      <c r="K52" s="1" t="s">
        <v>101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2" t="s">
        <v>76</v>
      </c>
    </row>
    <row r="53" spans="1:22" x14ac:dyDescent="0.25">
      <c r="A53" s="3">
        <f t="shared" si="0"/>
        <v>52</v>
      </c>
      <c r="B53" s="10" t="s">
        <v>103</v>
      </c>
      <c r="C53" s="1" t="s">
        <v>26</v>
      </c>
      <c r="D53" s="1"/>
      <c r="E53" s="1"/>
      <c r="F53" s="1"/>
      <c r="G53" s="1" t="s">
        <v>101</v>
      </c>
      <c r="H53" s="1"/>
      <c r="I53" s="1"/>
      <c r="J53" s="1"/>
      <c r="K53" s="1" t="s">
        <v>101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2" t="s">
        <v>77</v>
      </c>
    </row>
    <row r="54" spans="1:22" x14ac:dyDescent="0.25">
      <c r="A54" s="3">
        <f t="shared" si="0"/>
        <v>53</v>
      </c>
      <c r="B54" s="10" t="s">
        <v>103</v>
      </c>
      <c r="C54" s="1" t="s">
        <v>26</v>
      </c>
      <c r="D54" s="1"/>
      <c r="E54" s="1"/>
      <c r="F54" s="1"/>
      <c r="G54" s="1" t="s">
        <v>101</v>
      </c>
      <c r="H54" s="1"/>
      <c r="I54" s="1"/>
      <c r="J54" s="1"/>
      <c r="K54" s="1" t="s">
        <v>101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2" t="s">
        <v>78</v>
      </c>
    </row>
    <row r="55" spans="1:22" x14ac:dyDescent="0.25">
      <c r="A55" s="3">
        <f t="shared" si="0"/>
        <v>54</v>
      </c>
      <c r="B55" s="10" t="s">
        <v>102</v>
      </c>
      <c r="C55" s="1" t="s">
        <v>24</v>
      </c>
      <c r="D55" s="1"/>
      <c r="E55" s="1" t="s">
        <v>101</v>
      </c>
      <c r="F55" s="1"/>
      <c r="G55" s="1" t="s">
        <v>101</v>
      </c>
      <c r="H55" s="1"/>
      <c r="I55" s="1" t="s">
        <v>101</v>
      </c>
      <c r="J55" s="1" t="s">
        <v>101</v>
      </c>
      <c r="K55" s="1" t="s">
        <v>101</v>
      </c>
      <c r="L55" s="1"/>
      <c r="M55" s="1"/>
      <c r="N55" s="1"/>
      <c r="O55" s="1" t="s">
        <v>101</v>
      </c>
      <c r="P55" s="1"/>
      <c r="Q55" s="1"/>
      <c r="R55" s="1"/>
      <c r="S55" s="1"/>
      <c r="T55" s="1"/>
      <c r="U55" s="1" t="s">
        <v>101</v>
      </c>
      <c r="V55" s="12" t="s">
        <v>80</v>
      </c>
    </row>
    <row r="56" spans="1:22" x14ac:dyDescent="0.25">
      <c r="A56" s="3">
        <f t="shared" si="0"/>
        <v>55</v>
      </c>
      <c r="B56" s="10" t="s">
        <v>103</v>
      </c>
      <c r="C56" s="1" t="s">
        <v>26</v>
      </c>
      <c r="D56" s="1"/>
      <c r="E56" s="1"/>
      <c r="F56" s="1"/>
      <c r="G56" s="1" t="s">
        <v>101</v>
      </c>
      <c r="H56" s="1"/>
      <c r="I56" s="1"/>
      <c r="J56" s="1"/>
      <c r="K56" s="1" t="s">
        <v>101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2" t="s">
        <v>82</v>
      </c>
    </row>
    <row r="57" spans="1:22" x14ac:dyDescent="0.25">
      <c r="A57" s="3">
        <f t="shared" si="0"/>
        <v>56</v>
      </c>
      <c r="B57" s="10" t="s">
        <v>103</v>
      </c>
      <c r="C57" s="1" t="s">
        <v>26</v>
      </c>
      <c r="D57" s="1"/>
      <c r="E57" s="1"/>
      <c r="F57" s="1"/>
      <c r="G57" s="1" t="s">
        <v>101</v>
      </c>
      <c r="H57" s="1"/>
      <c r="I57" s="1"/>
      <c r="J57" s="1"/>
      <c r="K57" s="1" t="s">
        <v>101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2" t="s">
        <v>83</v>
      </c>
    </row>
    <row r="58" spans="1:22" x14ac:dyDescent="0.25">
      <c r="A58" s="3">
        <f t="shared" si="0"/>
        <v>57</v>
      </c>
      <c r="B58" s="10" t="s">
        <v>103</v>
      </c>
      <c r="C58" s="1" t="s">
        <v>23</v>
      </c>
      <c r="D58" s="1"/>
      <c r="E58" s="1"/>
      <c r="F58" s="1"/>
      <c r="G58" s="1" t="s">
        <v>101</v>
      </c>
      <c r="H58" s="1"/>
      <c r="I58" s="1"/>
      <c r="J58" s="1"/>
      <c r="K58" s="1" t="s">
        <v>101</v>
      </c>
      <c r="L58" s="1"/>
      <c r="M58" s="1"/>
      <c r="N58" s="1"/>
      <c r="O58" s="1"/>
      <c r="P58" s="1"/>
      <c r="Q58" s="1"/>
      <c r="R58" s="1"/>
      <c r="S58" s="1"/>
      <c r="T58" s="1" t="s">
        <v>101</v>
      </c>
      <c r="U58" s="1"/>
      <c r="V58" s="12" t="s">
        <v>84</v>
      </c>
    </row>
    <row r="59" spans="1:22" x14ac:dyDescent="0.25">
      <c r="A59" s="3">
        <f t="shared" si="0"/>
        <v>58</v>
      </c>
      <c r="B59" s="10" t="s">
        <v>103</v>
      </c>
      <c r="C59" s="1" t="s">
        <v>26</v>
      </c>
      <c r="D59" s="1"/>
      <c r="E59" s="1"/>
      <c r="F59" s="1"/>
      <c r="G59" s="1" t="s">
        <v>101</v>
      </c>
      <c r="H59" s="1"/>
      <c r="I59" s="1"/>
      <c r="J59" s="1"/>
      <c r="K59" s="1" t="s">
        <v>101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2" t="s">
        <v>85</v>
      </c>
    </row>
    <row r="60" spans="1:22" x14ac:dyDescent="0.25">
      <c r="A60" s="3">
        <f t="shared" si="0"/>
        <v>59</v>
      </c>
      <c r="B60" s="10" t="s">
        <v>102</v>
      </c>
      <c r="C60" s="1" t="s">
        <v>24</v>
      </c>
      <c r="D60" s="1"/>
      <c r="E60" s="1"/>
      <c r="F60" s="1" t="s">
        <v>101</v>
      </c>
      <c r="G60" s="1" t="s">
        <v>101</v>
      </c>
      <c r="H60" s="1" t="s">
        <v>101</v>
      </c>
      <c r="I60" s="1" t="s">
        <v>101</v>
      </c>
      <c r="J60" s="1" t="s">
        <v>101</v>
      </c>
      <c r="K60" s="1" t="s">
        <v>101</v>
      </c>
      <c r="L60" s="1" t="s">
        <v>101</v>
      </c>
      <c r="M60" s="1" t="s">
        <v>101</v>
      </c>
      <c r="N60" s="1" t="s">
        <v>101</v>
      </c>
      <c r="O60" s="1" t="s">
        <v>101</v>
      </c>
      <c r="P60" s="1" t="s">
        <v>101</v>
      </c>
      <c r="Q60" s="1"/>
      <c r="R60" s="1"/>
      <c r="S60" s="1"/>
      <c r="T60" s="1"/>
      <c r="U60" s="1" t="s">
        <v>101</v>
      </c>
      <c r="V60" s="12" t="s">
        <v>84</v>
      </c>
    </row>
    <row r="61" spans="1:22" x14ac:dyDescent="0.25">
      <c r="A61" s="3">
        <f t="shared" si="0"/>
        <v>60</v>
      </c>
      <c r="B61" s="10" t="s">
        <v>102</v>
      </c>
      <c r="C61" s="1" t="s">
        <v>25</v>
      </c>
      <c r="D61" s="1"/>
      <c r="E61" s="1"/>
      <c r="F61" s="1" t="s">
        <v>101</v>
      </c>
      <c r="G61" s="1" t="s">
        <v>101</v>
      </c>
      <c r="H61" s="1" t="s">
        <v>101</v>
      </c>
      <c r="I61" s="1" t="s">
        <v>101</v>
      </c>
      <c r="J61" s="1" t="s">
        <v>101</v>
      </c>
      <c r="K61" s="1" t="s">
        <v>101</v>
      </c>
      <c r="L61" s="1" t="s">
        <v>101</v>
      </c>
      <c r="M61" s="1" t="s">
        <v>101</v>
      </c>
      <c r="N61" s="1" t="s">
        <v>101</v>
      </c>
      <c r="O61" s="1" t="s">
        <v>101</v>
      </c>
      <c r="P61" s="1"/>
      <c r="Q61" s="1"/>
      <c r="R61" s="1"/>
      <c r="S61" s="1"/>
      <c r="T61" s="1"/>
      <c r="U61" s="1" t="s">
        <v>101</v>
      </c>
      <c r="V61" s="12" t="s">
        <v>86</v>
      </c>
    </row>
    <row r="62" spans="1:22" x14ac:dyDescent="0.25">
      <c r="A62" s="3">
        <f t="shared" si="0"/>
        <v>61</v>
      </c>
      <c r="B62" s="10" t="s">
        <v>103</v>
      </c>
      <c r="C62" s="1" t="s">
        <v>26</v>
      </c>
      <c r="D62" s="1"/>
      <c r="E62" s="1"/>
      <c r="F62" s="1"/>
      <c r="G62" s="1" t="s">
        <v>101</v>
      </c>
      <c r="H62" s="1"/>
      <c r="I62" s="1"/>
      <c r="J62" s="1"/>
      <c r="K62" s="1" t="s">
        <v>101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2" t="s">
        <v>87</v>
      </c>
    </row>
    <row r="63" spans="1:22" x14ac:dyDescent="0.25">
      <c r="A63" s="3">
        <f t="shared" si="0"/>
        <v>62</v>
      </c>
      <c r="B63" s="10" t="s">
        <v>103</v>
      </c>
      <c r="C63" s="1" t="s">
        <v>26</v>
      </c>
      <c r="D63" s="1"/>
      <c r="E63" s="1"/>
      <c r="F63" s="1"/>
      <c r="G63" s="1" t="s">
        <v>101</v>
      </c>
      <c r="H63" s="1"/>
      <c r="I63" s="1"/>
      <c r="J63" s="1"/>
      <c r="K63" s="1" t="s">
        <v>101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2" t="s">
        <v>88</v>
      </c>
    </row>
    <row r="64" spans="1:22" x14ac:dyDescent="0.25">
      <c r="A64" s="3">
        <f t="shared" si="0"/>
        <v>63</v>
      </c>
      <c r="B64" s="10" t="s">
        <v>103</v>
      </c>
      <c r="C64" s="1" t="s">
        <v>26</v>
      </c>
      <c r="D64" s="1"/>
      <c r="E64" s="1"/>
      <c r="F64" s="1"/>
      <c r="G64" s="1" t="s">
        <v>101</v>
      </c>
      <c r="H64" s="1"/>
      <c r="I64" s="1"/>
      <c r="J64" s="1"/>
      <c r="K64" s="1" t="s">
        <v>101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2" t="s">
        <v>89</v>
      </c>
    </row>
    <row r="65" spans="1:31" x14ac:dyDescent="0.25">
      <c r="A65" s="3">
        <f t="shared" si="0"/>
        <v>64</v>
      </c>
      <c r="B65" s="10" t="s">
        <v>102</v>
      </c>
      <c r="C65" s="1" t="s">
        <v>26</v>
      </c>
      <c r="D65" s="1"/>
      <c r="E65" s="1"/>
      <c r="F65" s="1"/>
      <c r="G65" s="1" t="s">
        <v>101</v>
      </c>
      <c r="H65" s="1"/>
      <c r="I65" s="1"/>
      <c r="J65" s="1"/>
      <c r="K65" s="1" t="s">
        <v>101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2" t="s">
        <v>90</v>
      </c>
    </row>
    <row r="66" spans="1:31" s="11" customFormat="1" x14ac:dyDescent="0.25">
      <c r="A66" s="9">
        <f t="shared" si="0"/>
        <v>65</v>
      </c>
      <c r="B66" s="10" t="s">
        <v>102</v>
      </c>
      <c r="C66" s="10" t="s">
        <v>26</v>
      </c>
      <c r="D66" s="10"/>
      <c r="E66" s="10"/>
      <c r="F66" s="10"/>
      <c r="G66" s="10" t="s">
        <v>101</v>
      </c>
      <c r="H66" s="10"/>
      <c r="I66" s="10"/>
      <c r="J66" s="10"/>
      <c r="K66" s="10" t="s">
        <v>101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3" t="s">
        <v>91</v>
      </c>
      <c r="AA66" s="2"/>
      <c r="AB66" s="2"/>
      <c r="AC66" s="2"/>
      <c r="AD66" s="2"/>
      <c r="AE66" s="2"/>
    </row>
    <row r="67" spans="1:31" x14ac:dyDescent="0.25">
      <c r="A67" s="3">
        <f t="shared" si="0"/>
        <v>66</v>
      </c>
      <c r="B67" s="10" t="s">
        <v>102</v>
      </c>
      <c r="C67" s="1" t="s">
        <v>26</v>
      </c>
      <c r="D67" s="1"/>
      <c r="E67" s="1"/>
      <c r="F67" s="1"/>
      <c r="G67" s="1" t="s">
        <v>101</v>
      </c>
      <c r="H67" s="1"/>
      <c r="I67" s="1"/>
      <c r="J67" s="1"/>
      <c r="K67" s="1" t="s">
        <v>101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3" t="s">
        <v>47</v>
      </c>
    </row>
    <row r="68" spans="1:31" x14ac:dyDescent="0.25">
      <c r="A68" s="3">
        <f t="shared" ref="A68:A77" si="1">+A67+1</f>
        <v>67</v>
      </c>
      <c r="B68" s="10" t="s">
        <v>102</v>
      </c>
      <c r="C68" s="1" t="s">
        <v>26</v>
      </c>
      <c r="D68" s="1"/>
      <c r="E68" s="1"/>
      <c r="F68" s="1"/>
      <c r="G68" s="1"/>
      <c r="H68" s="1"/>
      <c r="I68" s="1"/>
      <c r="J68" s="1"/>
      <c r="K68" s="1" t="s">
        <v>101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3" t="s">
        <v>92</v>
      </c>
    </row>
    <row r="69" spans="1:31" x14ac:dyDescent="0.25">
      <c r="A69" s="3">
        <f t="shared" si="1"/>
        <v>68</v>
      </c>
      <c r="B69" s="10" t="s">
        <v>102</v>
      </c>
      <c r="C69" s="1" t="s">
        <v>26</v>
      </c>
      <c r="D69" s="1"/>
      <c r="E69" s="1"/>
      <c r="F69" s="1"/>
      <c r="G69" s="1" t="s">
        <v>101</v>
      </c>
      <c r="H69" s="1"/>
      <c r="I69" s="1"/>
      <c r="J69" s="1"/>
      <c r="K69" s="1"/>
      <c r="L69" s="1"/>
      <c r="M69" s="1"/>
      <c r="N69" s="1"/>
      <c r="O69" s="1" t="s">
        <v>101</v>
      </c>
      <c r="P69" s="1"/>
      <c r="Q69" s="1"/>
      <c r="R69" s="1"/>
      <c r="S69" s="1"/>
      <c r="T69" s="1"/>
      <c r="U69" s="1"/>
      <c r="V69" s="13" t="s">
        <v>93</v>
      </c>
    </row>
    <row r="70" spans="1:31" x14ac:dyDescent="0.25">
      <c r="A70" s="3">
        <f t="shared" si="1"/>
        <v>69</v>
      </c>
      <c r="B70" s="10" t="s">
        <v>102</v>
      </c>
      <c r="C70" s="1" t="s">
        <v>25</v>
      </c>
      <c r="D70" s="1"/>
      <c r="E70" s="1"/>
      <c r="F70" s="1" t="s">
        <v>101</v>
      </c>
      <c r="G70" s="1" t="s">
        <v>101</v>
      </c>
      <c r="H70" s="1" t="s">
        <v>101</v>
      </c>
      <c r="I70" s="1" t="s">
        <v>101</v>
      </c>
      <c r="J70" s="1" t="s">
        <v>101</v>
      </c>
      <c r="K70" s="1" t="s">
        <v>101</v>
      </c>
      <c r="L70" s="1" t="s">
        <v>101</v>
      </c>
      <c r="M70" s="1" t="s">
        <v>101</v>
      </c>
      <c r="N70" s="1"/>
      <c r="O70" s="1" t="s">
        <v>101</v>
      </c>
      <c r="P70" s="1"/>
      <c r="Q70" s="1"/>
      <c r="R70" s="1"/>
      <c r="S70" s="1"/>
      <c r="T70" s="1"/>
      <c r="U70" s="1"/>
      <c r="V70" s="13" t="s">
        <v>92</v>
      </c>
    </row>
    <row r="71" spans="1:31" x14ac:dyDescent="0.25">
      <c r="A71" s="3">
        <f t="shared" si="1"/>
        <v>70</v>
      </c>
      <c r="B71" s="10" t="s">
        <v>102</v>
      </c>
      <c r="C71" s="1" t="s">
        <v>26</v>
      </c>
      <c r="D71" s="1"/>
      <c r="E71" s="1"/>
      <c r="F71" s="1"/>
      <c r="G71" s="1" t="s">
        <v>101</v>
      </c>
      <c r="H71" s="1"/>
      <c r="I71" s="1"/>
      <c r="J71" s="1"/>
      <c r="K71" s="1" t="s">
        <v>101</v>
      </c>
      <c r="L71" s="1" t="s">
        <v>101</v>
      </c>
      <c r="M71" s="1"/>
      <c r="N71" s="1"/>
      <c r="O71" s="1"/>
      <c r="P71" s="1"/>
      <c r="Q71" s="1"/>
      <c r="R71" s="1"/>
      <c r="S71" s="1"/>
      <c r="T71" s="1"/>
      <c r="U71" s="1"/>
      <c r="V71" s="13" t="s">
        <v>94</v>
      </c>
    </row>
    <row r="72" spans="1:31" x14ac:dyDescent="0.25">
      <c r="A72" s="3">
        <f t="shared" si="1"/>
        <v>71</v>
      </c>
      <c r="B72" s="10" t="s">
        <v>102</v>
      </c>
      <c r="C72" s="10" t="s">
        <v>23</v>
      </c>
      <c r="D72" s="12"/>
      <c r="E72" s="12"/>
      <c r="F72" s="12"/>
      <c r="G72" s="12"/>
      <c r="H72" s="12"/>
      <c r="I72" s="12"/>
      <c r="J72" s="12"/>
      <c r="K72" s="10" t="s">
        <v>101</v>
      </c>
      <c r="L72" s="12" t="s">
        <v>101</v>
      </c>
      <c r="M72" s="12" t="s">
        <v>101</v>
      </c>
      <c r="N72" s="12" t="s">
        <v>101</v>
      </c>
      <c r="O72" s="12"/>
      <c r="P72" s="12"/>
      <c r="Q72" s="12"/>
      <c r="R72" s="12"/>
      <c r="S72" s="12"/>
      <c r="T72" s="12"/>
      <c r="U72" s="12"/>
      <c r="V72" s="13" t="s">
        <v>95</v>
      </c>
    </row>
    <row r="73" spans="1:31" x14ac:dyDescent="0.25">
      <c r="A73" s="3">
        <f t="shared" si="1"/>
        <v>72</v>
      </c>
      <c r="B73" s="10" t="s">
        <v>102</v>
      </c>
      <c r="C73" s="10" t="s">
        <v>23</v>
      </c>
      <c r="D73" s="12"/>
      <c r="E73" s="12"/>
      <c r="F73" s="12"/>
      <c r="G73" s="10" t="s">
        <v>101</v>
      </c>
      <c r="H73" s="12"/>
      <c r="I73" s="12"/>
      <c r="J73" s="12"/>
      <c r="K73" s="10" t="s">
        <v>101</v>
      </c>
      <c r="L73" s="10" t="s">
        <v>101</v>
      </c>
      <c r="M73" s="10" t="s">
        <v>101</v>
      </c>
      <c r="N73" s="12" t="s">
        <v>101</v>
      </c>
      <c r="O73" s="12"/>
      <c r="P73" s="12"/>
      <c r="Q73" s="12"/>
      <c r="R73" s="12"/>
      <c r="S73" s="12"/>
      <c r="T73" s="12"/>
      <c r="U73" s="12"/>
      <c r="V73" s="13" t="s">
        <v>96</v>
      </c>
    </row>
    <row r="74" spans="1:31" x14ac:dyDescent="0.25">
      <c r="A74" s="3">
        <f t="shared" si="1"/>
        <v>73</v>
      </c>
      <c r="B74" s="10" t="s">
        <v>102</v>
      </c>
      <c r="C74" s="10" t="s">
        <v>26</v>
      </c>
      <c r="D74" s="12"/>
      <c r="E74" s="12"/>
      <c r="F74" s="12"/>
      <c r="G74" s="10"/>
      <c r="H74" s="12"/>
      <c r="I74" s="12"/>
      <c r="J74" s="12"/>
      <c r="K74" s="10" t="s">
        <v>101</v>
      </c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3" t="s">
        <v>97</v>
      </c>
    </row>
    <row r="75" spans="1:31" x14ac:dyDescent="0.25">
      <c r="A75" s="3">
        <f t="shared" si="1"/>
        <v>74</v>
      </c>
      <c r="B75" s="10" t="s">
        <v>102</v>
      </c>
      <c r="C75" s="10" t="s">
        <v>25</v>
      </c>
      <c r="D75" s="12"/>
      <c r="E75" s="12"/>
      <c r="F75" s="12"/>
      <c r="G75" s="10" t="s">
        <v>101</v>
      </c>
      <c r="H75" s="12"/>
      <c r="I75" s="12"/>
      <c r="J75" s="1" t="s">
        <v>101</v>
      </c>
      <c r="K75" s="10" t="s">
        <v>101</v>
      </c>
      <c r="L75" s="10" t="s">
        <v>101</v>
      </c>
      <c r="M75" s="10" t="s">
        <v>101</v>
      </c>
      <c r="N75" s="12" t="s">
        <v>101</v>
      </c>
      <c r="O75" s="12"/>
      <c r="P75" s="12"/>
      <c r="Q75" s="12"/>
      <c r="R75" s="12"/>
      <c r="S75" s="12"/>
      <c r="T75" s="12"/>
      <c r="U75" s="12"/>
      <c r="V75" s="13" t="s">
        <v>98</v>
      </c>
    </row>
    <row r="76" spans="1:31" x14ac:dyDescent="0.25">
      <c r="A76" s="3">
        <f t="shared" si="1"/>
        <v>75</v>
      </c>
      <c r="B76" s="10" t="s">
        <v>102</v>
      </c>
      <c r="C76" s="10" t="s">
        <v>25</v>
      </c>
      <c r="D76" s="12"/>
      <c r="E76" s="12"/>
      <c r="F76" s="12" t="s">
        <v>101</v>
      </c>
      <c r="G76" s="10" t="s">
        <v>101</v>
      </c>
      <c r="H76" s="12"/>
      <c r="I76" s="12"/>
      <c r="J76" s="1" t="s">
        <v>101</v>
      </c>
      <c r="K76" s="10" t="s">
        <v>101</v>
      </c>
      <c r="L76" s="12"/>
      <c r="M76" s="12"/>
      <c r="N76" s="12" t="s">
        <v>101</v>
      </c>
      <c r="O76" s="12"/>
      <c r="P76" s="12"/>
      <c r="Q76" s="12"/>
      <c r="R76" s="12"/>
      <c r="S76" s="12"/>
      <c r="T76" s="12"/>
      <c r="U76" s="12"/>
      <c r="V76" s="13" t="s">
        <v>99</v>
      </c>
    </row>
    <row r="77" spans="1:31" x14ac:dyDescent="0.25">
      <c r="A77" s="3">
        <f t="shared" si="1"/>
        <v>76</v>
      </c>
      <c r="B77" s="10" t="s">
        <v>102</v>
      </c>
      <c r="C77" s="10" t="s">
        <v>25</v>
      </c>
      <c r="D77" s="12"/>
      <c r="E77" s="12"/>
      <c r="F77" s="12" t="s">
        <v>101</v>
      </c>
      <c r="G77" s="10" t="s">
        <v>101</v>
      </c>
      <c r="H77" s="12"/>
      <c r="I77" s="12"/>
      <c r="J77" s="1" t="s">
        <v>101</v>
      </c>
      <c r="K77" s="10" t="s">
        <v>101</v>
      </c>
      <c r="L77" s="10" t="s">
        <v>101</v>
      </c>
      <c r="M77" s="10" t="s">
        <v>101</v>
      </c>
      <c r="N77" s="12" t="s">
        <v>101</v>
      </c>
      <c r="O77" s="12"/>
      <c r="P77" s="12"/>
      <c r="Q77" s="12"/>
      <c r="R77" s="12"/>
      <c r="S77" s="12"/>
      <c r="T77" s="12"/>
      <c r="U77" s="12"/>
      <c r="V77" s="10" t="s">
        <v>100</v>
      </c>
    </row>
    <row r="78" spans="1:31" s="28" customFormat="1" x14ac:dyDescent="0.25">
      <c r="A78" s="21"/>
      <c r="B78" s="21"/>
      <c r="C78" s="21"/>
      <c r="D78" s="27">
        <f>-COUNTBLANK(D2:D77)+76</f>
        <v>3</v>
      </c>
      <c r="E78" s="27">
        <f t="shared" ref="E78:U78" si="2">-COUNTBLANK(E2:E77)+76</f>
        <v>9</v>
      </c>
      <c r="F78" s="27">
        <f t="shared" si="2"/>
        <v>11</v>
      </c>
      <c r="G78" s="27">
        <f t="shared" si="2"/>
        <v>72</v>
      </c>
      <c r="H78" s="27">
        <f t="shared" si="2"/>
        <v>7</v>
      </c>
      <c r="I78" s="27">
        <f t="shared" si="2"/>
        <v>9</v>
      </c>
      <c r="J78" s="27">
        <f t="shared" si="2"/>
        <v>12</v>
      </c>
      <c r="K78" s="27">
        <f t="shared" si="2"/>
        <v>74</v>
      </c>
      <c r="L78" s="27">
        <f t="shared" si="2"/>
        <v>16</v>
      </c>
      <c r="M78" s="27">
        <f t="shared" si="2"/>
        <v>13</v>
      </c>
      <c r="N78" s="27">
        <f t="shared" si="2"/>
        <v>10</v>
      </c>
      <c r="O78" s="27">
        <f t="shared" si="2"/>
        <v>10</v>
      </c>
      <c r="P78" s="27">
        <f t="shared" si="2"/>
        <v>3</v>
      </c>
      <c r="Q78" s="27">
        <f t="shared" si="2"/>
        <v>3</v>
      </c>
      <c r="R78" s="27">
        <f t="shared" si="2"/>
        <v>3</v>
      </c>
      <c r="S78" s="27">
        <f t="shared" si="2"/>
        <v>2</v>
      </c>
      <c r="T78" s="27">
        <f t="shared" si="2"/>
        <v>4</v>
      </c>
      <c r="U78" s="27">
        <f t="shared" si="2"/>
        <v>13</v>
      </c>
      <c r="V78" s="8"/>
      <c r="W78" s="2"/>
      <c r="X78" s="2"/>
    </row>
    <row r="79" spans="1:31" s="19" customFormat="1" x14ac:dyDescent="0.25">
      <c r="A79" s="33"/>
      <c r="B79" s="34" t="s">
        <v>115</v>
      </c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V79" s="8"/>
      <c r="W79" s="2"/>
      <c r="X79" s="2"/>
    </row>
    <row r="80" spans="1:31" x14ac:dyDescent="0.25">
      <c r="A80" s="38"/>
      <c r="B80" s="8"/>
      <c r="C80" s="8"/>
      <c r="D80" s="39"/>
      <c r="E80" s="39"/>
      <c r="F80" s="39"/>
      <c r="G80" s="8"/>
      <c r="H80" s="39"/>
      <c r="I80" s="39"/>
      <c r="J80" s="40"/>
      <c r="K80" s="8"/>
      <c r="L80" s="8"/>
      <c r="M80" s="8"/>
      <c r="N80" s="39"/>
      <c r="O80" s="39"/>
      <c r="P80" s="39"/>
      <c r="Q80" s="39"/>
      <c r="R80" s="39"/>
      <c r="S80" s="39"/>
      <c r="T80" s="39"/>
      <c r="U80" s="39"/>
      <c r="V80" s="8"/>
    </row>
    <row r="81" spans="1:3" x14ac:dyDescent="0.25">
      <c r="A81" s="2" t="s">
        <v>105</v>
      </c>
    </row>
    <row r="82" spans="1:3" x14ac:dyDescent="0.25">
      <c r="A82" s="15" t="s">
        <v>102</v>
      </c>
      <c r="B82" s="8" t="s">
        <v>106</v>
      </c>
      <c r="C82" s="8" t="s">
        <v>107</v>
      </c>
    </row>
    <row r="83" spans="1:3" x14ac:dyDescent="0.25">
      <c r="A83" s="15" t="s">
        <v>103</v>
      </c>
      <c r="B83" s="8" t="s">
        <v>106</v>
      </c>
      <c r="C83" s="8" t="s">
        <v>108</v>
      </c>
    </row>
    <row r="84" spans="1:3" x14ac:dyDescent="0.25">
      <c r="A84" s="15" t="s">
        <v>23</v>
      </c>
      <c r="B84" s="8" t="s">
        <v>106</v>
      </c>
      <c r="C84" s="8" t="s">
        <v>109</v>
      </c>
    </row>
    <row r="85" spans="1:3" x14ac:dyDescent="0.25">
      <c r="A85" s="15" t="s">
        <v>25</v>
      </c>
      <c r="B85" s="8" t="s">
        <v>106</v>
      </c>
      <c r="C85" s="8" t="s">
        <v>110</v>
      </c>
    </row>
    <row r="86" spans="1:3" x14ac:dyDescent="0.25">
      <c r="A86" s="15" t="s">
        <v>24</v>
      </c>
      <c r="B86" s="8" t="s">
        <v>106</v>
      </c>
      <c r="C86" s="8" t="s">
        <v>111</v>
      </c>
    </row>
    <row r="87" spans="1:3" x14ac:dyDescent="0.25">
      <c r="A87" s="15" t="s">
        <v>26</v>
      </c>
      <c r="B87" s="8" t="s">
        <v>106</v>
      </c>
      <c r="C87" s="8" t="s">
        <v>112</v>
      </c>
    </row>
    <row r="88" spans="1:3" x14ac:dyDescent="0.25">
      <c r="A88" s="16" t="s">
        <v>101</v>
      </c>
      <c r="B88" s="8" t="s">
        <v>106</v>
      </c>
      <c r="C88" s="8" t="s">
        <v>113</v>
      </c>
    </row>
    <row r="89" spans="1:3" x14ac:dyDescent="0.25">
      <c r="A89" s="17"/>
      <c r="B89" s="8" t="s">
        <v>106</v>
      </c>
      <c r="C89" s="8" t="s">
        <v>114</v>
      </c>
    </row>
  </sheetData>
  <autoFilter ref="A1:AE89"/>
  <mergeCells count="1">
    <mergeCell ref="B79:S7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19" workbookViewId="0">
      <selection activeCell="I37" sqref="I37"/>
    </sheetView>
  </sheetViews>
  <sheetFormatPr defaultRowHeight="15" x14ac:dyDescent="0.25"/>
  <sheetData>
    <row r="1" spans="1:5" x14ac:dyDescent="0.25">
      <c r="A1" s="36" t="s">
        <v>116</v>
      </c>
      <c r="B1" s="36"/>
      <c r="C1" s="36"/>
      <c r="D1" s="36"/>
      <c r="E1" s="36"/>
    </row>
    <row r="2" spans="1:5" x14ac:dyDescent="0.25">
      <c r="B2" t="s">
        <v>117</v>
      </c>
      <c r="C2" t="s">
        <v>118</v>
      </c>
      <c r="E2" t="s">
        <v>115</v>
      </c>
    </row>
    <row r="3" spans="1:5" x14ac:dyDescent="0.25">
      <c r="A3" t="s">
        <v>109</v>
      </c>
      <c r="B3">
        <v>5</v>
      </c>
      <c r="C3">
        <v>4</v>
      </c>
      <c r="D3" s="18">
        <f>+E3/$E$7</f>
        <v>0.11842105263157894</v>
      </c>
      <c r="E3">
        <f>SUM(B3:C3)</f>
        <v>9</v>
      </c>
    </row>
    <row r="4" spans="1:5" x14ac:dyDescent="0.25">
      <c r="A4" t="s">
        <v>110</v>
      </c>
      <c r="B4">
        <v>6</v>
      </c>
      <c r="C4">
        <v>3</v>
      </c>
      <c r="D4" s="18">
        <f t="shared" ref="D4:D6" si="0">+E4/$E$7</f>
        <v>0.11842105263157894</v>
      </c>
      <c r="E4">
        <f>SUM(B4:C4)</f>
        <v>9</v>
      </c>
    </row>
    <row r="5" spans="1:5" x14ac:dyDescent="0.25">
      <c r="A5" t="s">
        <v>111</v>
      </c>
      <c r="B5">
        <v>2</v>
      </c>
      <c r="C5">
        <v>1</v>
      </c>
      <c r="D5" s="18">
        <f t="shared" si="0"/>
        <v>3.9473684210526314E-2</v>
      </c>
      <c r="E5">
        <f>SUM(B5:C5)</f>
        <v>3</v>
      </c>
    </row>
    <row r="6" spans="1:5" x14ac:dyDescent="0.25">
      <c r="A6" t="s">
        <v>112</v>
      </c>
      <c r="B6">
        <v>24</v>
      </c>
      <c r="C6">
        <v>31</v>
      </c>
      <c r="D6" s="18">
        <f t="shared" si="0"/>
        <v>0.72368421052631582</v>
      </c>
      <c r="E6">
        <f>SUM(B6:C6)</f>
        <v>55</v>
      </c>
    </row>
    <row r="7" spans="1:5" x14ac:dyDescent="0.25">
      <c r="A7" t="s">
        <v>115</v>
      </c>
      <c r="B7">
        <f>SUM(B3:B6)</f>
        <v>37</v>
      </c>
      <c r="C7">
        <f>SUM(C3:C6)</f>
        <v>39</v>
      </c>
      <c r="E7">
        <f>SUM(E3:E6)</f>
        <v>76</v>
      </c>
    </row>
    <row r="12" spans="1:5" x14ac:dyDescent="0.25">
      <c r="C12" t="s">
        <v>117</v>
      </c>
      <c r="D12" t="s">
        <v>118</v>
      </c>
      <c r="E12" t="s">
        <v>115</v>
      </c>
    </row>
    <row r="13" spans="1:5" x14ac:dyDescent="0.25">
      <c r="A13" t="s">
        <v>109</v>
      </c>
      <c r="B13" s="18">
        <v>0.11842105263157894</v>
      </c>
      <c r="C13">
        <v>5</v>
      </c>
      <c r="D13">
        <v>4</v>
      </c>
      <c r="E13">
        <f>SUM(C13:D13)</f>
        <v>9</v>
      </c>
    </row>
    <row r="14" spans="1:5" x14ac:dyDescent="0.25">
      <c r="A14" t="s">
        <v>110</v>
      </c>
      <c r="B14" s="18">
        <v>0.11842105263157894</v>
      </c>
      <c r="C14">
        <v>6</v>
      </c>
      <c r="D14">
        <v>3</v>
      </c>
      <c r="E14">
        <f>SUM(C14:D14)</f>
        <v>9</v>
      </c>
    </row>
    <row r="15" spans="1:5" x14ac:dyDescent="0.25">
      <c r="A15" t="s">
        <v>111</v>
      </c>
      <c r="B15" s="18">
        <v>3.9473684210526314E-2</v>
      </c>
      <c r="C15">
        <v>2</v>
      </c>
      <c r="D15">
        <v>1</v>
      </c>
      <c r="E15">
        <f>SUM(C15:D15)</f>
        <v>3</v>
      </c>
    </row>
    <row r="16" spans="1:5" x14ac:dyDescent="0.25">
      <c r="A16" t="s">
        <v>112</v>
      </c>
      <c r="B16" s="18">
        <v>0.72368421052631582</v>
      </c>
      <c r="C16">
        <v>24</v>
      </c>
      <c r="D16">
        <v>31</v>
      </c>
      <c r="E16">
        <f>SUM(C16:D16)</f>
        <v>55</v>
      </c>
    </row>
    <row r="17" spans="1:5" x14ac:dyDescent="0.25">
      <c r="A17" t="s">
        <v>115</v>
      </c>
      <c r="C17">
        <f>SUM(C13:C16)</f>
        <v>37</v>
      </c>
      <c r="D17">
        <f>SUM(D13:D16)</f>
        <v>39</v>
      </c>
      <c r="E17">
        <f>SUM(E13:E16)</f>
        <v>76</v>
      </c>
    </row>
    <row r="37" spans="2:3" x14ac:dyDescent="0.25">
      <c r="B37" s="2" t="s">
        <v>123</v>
      </c>
      <c r="C37" s="2">
        <v>11</v>
      </c>
    </row>
    <row r="38" spans="2:3" x14ac:dyDescent="0.25">
      <c r="B38" s="2" t="s">
        <v>124</v>
      </c>
      <c r="C38" s="2">
        <f>76-11</f>
        <v>65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showGridLines="0" topLeftCell="A35" zoomScale="130" zoomScaleNormal="130" workbookViewId="0">
      <selection activeCell="B40" sqref="B40:S94"/>
    </sheetView>
  </sheetViews>
  <sheetFormatPr defaultRowHeight="15" x14ac:dyDescent="0.25"/>
  <cols>
    <col min="1" max="19" width="2.7109375" style="19" customWidth="1"/>
    <col min="20" max="21" width="3.7109375" style="19" bestFit="1" customWidth="1"/>
    <col min="22" max="16384" width="9.140625" style="19"/>
  </cols>
  <sheetData>
    <row r="1" spans="1:24" s="30" customFormat="1" ht="113.25" x14ac:dyDescent="0.2">
      <c r="A1" s="20" t="s">
        <v>119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79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14</v>
      </c>
      <c r="Q1" s="20" t="s">
        <v>15</v>
      </c>
      <c r="R1" s="20" t="s">
        <v>37</v>
      </c>
      <c r="S1" s="20" t="s">
        <v>17</v>
      </c>
      <c r="T1" s="31"/>
      <c r="V1" s="35" t="s">
        <v>23</v>
      </c>
      <c r="W1" s="35"/>
      <c r="X1" s="35"/>
    </row>
    <row r="2" spans="1:24" s="25" customFormat="1" ht="12.75" x14ac:dyDescent="0.2">
      <c r="A2" s="24">
        <v>1</v>
      </c>
      <c r="B2" s="24"/>
      <c r="C2" s="24" t="s">
        <v>101</v>
      </c>
      <c r="D2" s="24" t="s">
        <v>101</v>
      </c>
      <c r="E2" s="24" t="s">
        <v>101</v>
      </c>
      <c r="F2" s="24" t="s">
        <v>101</v>
      </c>
      <c r="G2" s="24" t="s">
        <v>101</v>
      </c>
      <c r="H2" s="24"/>
      <c r="I2" s="24" t="s">
        <v>101</v>
      </c>
      <c r="J2" s="24" t="s">
        <v>101</v>
      </c>
      <c r="K2" s="24" t="s">
        <v>101</v>
      </c>
      <c r="L2" s="24" t="s">
        <v>101</v>
      </c>
      <c r="M2" s="24" t="s">
        <v>101</v>
      </c>
      <c r="N2" s="24"/>
      <c r="O2" s="24"/>
      <c r="P2" s="24" t="s">
        <v>101</v>
      </c>
      <c r="Q2" s="24" t="s">
        <v>101</v>
      </c>
      <c r="R2" s="24"/>
      <c r="S2" s="24" t="s">
        <v>101</v>
      </c>
      <c r="V2" s="35"/>
      <c r="W2" s="35"/>
      <c r="X2" s="35"/>
    </row>
    <row r="3" spans="1:24" s="25" customFormat="1" ht="12.75" x14ac:dyDescent="0.2">
      <c r="A3" s="24">
        <v>7</v>
      </c>
      <c r="B3" s="24"/>
      <c r="C3" s="24" t="s">
        <v>101</v>
      </c>
      <c r="D3" s="24"/>
      <c r="E3" s="24" t="s">
        <v>101</v>
      </c>
      <c r="F3" s="24"/>
      <c r="G3" s="24"/>
      <c r="H3" s="24"/>
      <c r="I3" s="24" t="s">
        <v>101</v>
      </c>
      <c r="J3" s="24" t="s">
        <v>101</v>
      </c>
      <c r="K3" s="24" t="s">
        <v>101</v>
      </c>
      <c r="L3" s="24"/>
      <c r="M3" s="24"/>
      <c r="N3" s="24"/>
      <c r="O3" s="24" t="s">
        <v>101</v>
      </c>
      <c r="P3" s="24" t="s">
        <v>101</v>
      </c>
      <c r="Q3" s="24"/>
      <c r="R3" s="24" t="s">
        <v>101</v>
      </c>
      <c r="S3" s="24"/>
      <c r="V3" s="35"/>
      <c r="W3" s="35"/>
      <c r="X3" s="35"/>
    </row>
    <row r="4" spans="1:24" s="25" customFormat="1" ht="12.75" x14ac:dyDescent="0.2">
      <c r="A4" s="24">
        <v>15</v>
      </c>
      <c r="B4" s="24" t="s">
        <v>101</v>
      </c>
      <c r="C4" s="24" t="s">
        <v>101</v>
      </c>
      <c r="D4" s="24" t="s">
        <v>101</v>
      </c>
      <c r="E4" s="24" t="s">
        <v>101</v>
      </c>
      <c r="F4" s="24" t="s">
        <v>101</v>
      </c>
      <c r="G4" s="24" t="s">
        <v>101</v>
      </c>
      <c r="H4" s="24"/>
      <c r="I4" s="24" t="s">
        <v>101</v>
      </c>
      <c r="J4" s="24" t="s">
        <v>101</v>
      </c>
      <c r="K4" s="24" t="s">
        <v>101</v>
      </c>
      <c r="L4" s="24" t="s">
        <v>101</v>
      </c>
      <c r="M4" s="24" t="s">
        <v>101</v>
      </c>
      <c r="N4" s="24" t="s">
        <v>101</v>
      </c>
      <c r="O4" s="24" t="s">
        <v>101</v>
      </c>
      <c r="P4" s="24" t="s">
        <v>101</v>
      </c>
      <c r="Q4" s="24" t="s">
        <v>101</v>
      </c>
      <c r="R4" s="24" t="s">
        <v>101</v>
      </c>
      <c r="S4" s="24" t="s">
        <v>101</v>
      </c>
      <c r="V4" s="35"/>
      <c r="W4" s="35"/>
      <c r="X4" s="35"/>
    </row>
    <row r="5" spans="1:24" s="25" customFormat="1" ht="12.75" x14ac:dyDescent="0.2">
      <c r="A5" s="24">
        <v>29</v>
      </c>
      <c r="B5" s="24"/>
      <c r="C5" s="24"/>
      <c r="D5" s="24"/>
      <c r="E5" s="24" t="s">
        <v>101</v>
      </c>
      <c r="F5" s="24"/>
      <c r="G5" s="24"/>
      <c r="H5" s="24"/>
      <c r="I5" s="24" t="s">
        <v>101</v>
      </c>
      <c r="J5" s="24" t="s">
        <v>101</v>
      </c>
      <c r="K5" s="24"/>
      <c r="L5" s="24"/>
      <c r="M5" s="24"/>
      <c r="N5" s="24"/>
      <c r="O5" s="24"/>
      <c r="P5" s="24"/>
      <c r="Q5" s="24"/>
      <c r="R5" s="24"/>
      <c r="S5" s="24"/>
      <c r="V5" s="35"/>
      <c r="W5" s="35"/>
      <c r="X5" s="35"/>
    </row>
    <row r="6" spans="1:24" s="25" customFormat="1" ht="12.75" x14ac:dyDescent="0.2">
      <c r="A6" s="24">
        <v>43</v>
      </c>
      <c r="B6" s="24" t="s">
        <v>101</v>
      </c>
      <c r="C6" s="24"/>
      <c r="D6" s="24"/>
      <c r="E6" s="24" t="s">
        <v>101</v>
      </c>
      <c r="F6" s="24"/>
      <c r="G6" s="24"/>
      <c r="H6" s="24"/>
      <c r="I6" s="24" t="s">
        <v>101</v>
      </c>
      <c r="J6" s="24"/>
      <c r="K6" s="24"/>
      <c r="L6" s="24" t="s">
        <v>101</v>
      </c>
      <c r="M6" s="24"/>
      <c r="N6" s="24"/>
      <c r="O6" s="24"/>
      <c r="P6" s="24"/>
      <c r="Q6" s="24"/>
      <c r="R6" s="24"/>
      <c r="S6" s="24"/>
      <c r="V6" s="35"/>
      <c r="W6" s="35"/>
      <c r="X6" s="35"/>
    </row>
    <row r="7" spans="1:24" s="25" customFormat="1" ht="12.75" x14ac:dyDescent="0.2">
      <c r="A7" s="24">
        <v>48</v>
      </c>
      <c r="B7" s="24"/>
      <c r="C7" s="24"/>
      <c r="D7" s="24"/>
      <c r="E7" s="24" t="s">
        <v>101</v>
      </c>
      <c r="F7" s="24"/>
      <c r="G7" s="24" t="s">
        <v>101</v>
      </c>
      <c r="H7" s="24"/>
      <c r="I7" s="24" t="s">
        <v>101</v>
      </c>
      <c r="J7" s="24"/>
      <c r="K7" s="24"/>
      <c r="L7" s="24"/>
      <c r="M7" s="24"/>
      <c r="N7" s="24"/>
      <c r="O7" s="24" t="s">
        <v>101</v>
      </c>
      <c r="P7" s="24"/>
      <c r="Q7" s="24"/>
      <c r="R7" s="24" t="s">
        <v>101</v>
      </c>
      <c r="S7" s="24" t="s">
        <v>101</v>
      </c>
      <c r="V7" s="35"/>
      <c r="W7" s="35"/>
      <c r="X7" s="35"/>
    </row>
    <row r="8" spans="1:24" s="25" customFormat="1" ht="12.75" x14ac:dyDescent="0.2">
      <c r="A8" s="24">
        <v>57</v>
      </c>
      <c r="B8" s="24"/>
      <c r="C8" s="24"/>
      <c r="D8" s="24"/>
      <c r="E8" s="24" t="s">
        <v>101</v>
      </c>
      <c r="F8" s="24"/>
      <c r="G8" s="24"/>
      <c r="H8" s="24"/>
      <c r="I8" s="24" t="s">
        <v>101</v>
      </c>
      <c r="J8" s="24"/>
      <c r="K8" s="24"/>
      <c r="L8" s="24"/>
      <c r="M8" s="24"/>
      <c r="N8" s="24"/>
      <c r="O8" s="24"/>
      <c r="P8" s="24"/>
      <c r="Q8" s="24"/>
      <c r="R8" s="24" t="s">
        <v>101</v>
      </c>
      <c r="S8" s="24"/>
      <c r="V8" s="35"/>
      <c r="W8" s="35"/>
      <c r="X8" s="35"/>
    </row>
    <row r="9" spans="1:24" s="25" customFormat="1" ht="12.75" x14ac:dyDescent="0.2">
      <c r="A9" s="24">
        <v>71</v>
      </c>
      <c r="I9" s="26" t="s">
        <v>101</v>
      </c>
      <c r="J9" s="25" t="s">
        <v>101</v>
      </c>
      <c r="K9" s="25" t="s">
        <v>101</v>
      </c>
      <c r="L9" s="25" t="s">
        <v>101</v>
      </c>
      <c r="V9" s="35"/>
      <c r="W9" s="35"/>
      <c r="X9" s="35"/>
    </row>
    <row r="10" spans="1:24" s="25" customFormat="1" ht="12.75" x14ac:dyDescent="0.2">
      <c r="A10" s="24">
        <v>72</v>
      </c>
      <c r="E10" s="26" t="s">
        <v>101</v>
      </c>
      <c r="I10" s="26" t="s">
        <v>101</v>
      </c>
      <c r="J10" s="26" t="s">
        <v>101</v>
      </c>
      <c r="K10" s="26" t="s">
        <v>101</v>
      </c>
      <c r="L10" s="25" t="s">
        <v>101</v>
      </c>
      <c r="V10" s="35"/>
      <c r="W10" s="35"/>
      <c r="X10" s="35"/>
    </row>
    <row r="11" spans="1:24" s="28" customFormat="1" ht="12.75" x14ac:dyDescent="0.2">
      <c r="A11" s="21"/>
      <c r="B11" s="27">
        <f>-COUNTBLANK(B2:B10)+9</f>
        <v>2</v>
      </c>
      <c r="C11" s="27">
        <f t="shared" ref="C11:S11" si="0">-COUNTBLANK(C2:C10)+9</f>
        <v>3</v>
      </c>
      <c r="D11" s="27">
        <f t="shared" si="0"/>
        <v>2</v>
      </c>
      <c r="E11" s="27">
        <f t="shared" si="0"/>
        <v>8</v>
      </c>
      <c r="F11" s="27">
        <f t="shared" si="0"/>
        <v>2</v>
      </c>
      <c r="G11" s="27">
        <f t="shared" si="0"/>
        <v>3</v>
      </c>
      <c r="H11" s="27">
        <f t="shared" si="0"/>
        <v>0</v>
      </c>
      <c r="I11" s="27">
        <f t="shared" si="0"/>
        <v>9</v>
      </c>
      <c r="J11" s="27">
        <f t="shared" si="0"/>
        <v>6</v>
      </c>
      <c r="K11" s="27">
        <f t="shared" si="0"/>
        <v>5</v>
      </c>
      <c r="L11" s="27">
        <f t="shared" si="0"/>
        <v>5</v>
      </c>
      <c r="M11" s="27">
        <f t="shared" si="0"/>
        <v>2</v>
      </c>
      <c r="N11" s="27">
        <f t="shared" si="0"/>
        <v>1</v>
      </c>
      <c r="O11" s="27">
        <f t="shared" si="0"/>
        <v>3</v>
      </c>
      <c r="P11" s="27">
        <f t="shared" si="0"/>
        <v>3</v>
      </c>
      <c r="Q11" s="27">
        <f t="shared" si="0"/>
        <v>2</v>
      </c>
      <c r="R11" s="27">
        <f t="shared" si="0"/>
        <v>4</v>
      </c>
      <c r="S11" s="27">
        <f t="shared" si="0"/>
        <v>3</v>
      </c>
      <c r="V11" s="35"/>
      <c r="W11" s="35"/>
      <c r="X11" s="35"/>
    </row>
    <row r="12" spans="1:24" s="23" customFormat="1" x14ac:dyDescent="0.25">
      <c r="A12" s="29"/>
      <c r="B12" s="34" t="s">
        <v>115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V12" s="35"/>
      <c r="W12" s="35"/>
      <c r="X12" s="35"/>
    </row>
    <row r="16" spans="1:24" ht="113.25" x14ac:dyDescent="0.25">
      <c r="A16" s="20" t="s">
        <v>119</v>
      </c>
      <c r="B16" s="20" t="s">
        <v>1</v>
      </c>
      <c r="C16" s="20" t="s">
        <v>2</v>
      </c>
      <c r="D16" s="20" t="s">
        <v>3</v>
      </c>
      <c r="E16" s="20" t="s">
        <v>4</v>
      </c>
      <c r="F16" s="20" t="s">
        <v>5</v>
      </c>
      <c r="G16" s="20" t="s">
        <v>6</v>
      </c>
      <c r="H16" s="20" t="s">
        <v>79</v>
      </c>
      <c r="I16" s="20" t="s">
        <v>7</v>
      </c>
      <c r="J16" s="20" t="s">
        <v>8</v>
      </c>
      <c r="K16" s="20" t="s">
        <v>9</v>
      </c>
      <c r="L16" s="20" t="s">
        <v>10</v>
      </c>
      <c r="M16" s="20" t="s">
        <v>11</v>
      </c>
      <c r="N16" s="20" t="s">
        <v>12</v>
      </c>
      <c r="O16" s="20" t="s">
        <v>13</v>
      </c>
      <c r="P16" s="20" t="s">
        <v>14</v>
      </c>
      <c r="Q16" s="20" t="s">
        <v>15</v>
      </c>
      <c r="R16" s="20" t="s">
        <v>37</v>
      </c>
      <c r="S16" s="20" t="s">
        <v>17</v>
      </c>
      <c r="V16" s="35" t="s">
        <v>25</v>
      </c>
      <c r="W16" s="35"/>
      <c r="X16" s="35"/>
    </row>
    <row r="17" spans="1:24" x14ac:dyDescent="0.25">
      <c r="A17" s="24">
        <v>3</v>
      </c>
      <c r="B17" s="24" t="s">
        <v>101</v>
      </c>
      <c r="C17" s="24"/>
      <c r="D17" s="24" t="s">
        <v>101</v>
      </c>
      <c r="E17" s="24" t="s">
        <v>101</v>
      </c>
      <c r="F17" s="24" t="s">
        <v>101</v>
      </c>
      <c r="G17" s="24"/>
      <c r="H17" s="24" t="s">
        <v>101</v>
      </c>
      <c r="I17" s="24" t="s">
        <v>101</v>
      </c>
      <c r="J17" s="24" t="s">
        <v>101</v>
      </c>
      <c r="K17" s="24" t="s">
        <v>101</v>
      </c>
      <c r="L17" s="24"/>
      <c r="M17" s="24" t="s">
        <v>101</v>
      </c>
      <c r="N17" s="24"/>
      <c r="O17" s="24"/>
      <c r="P17" s="24"/>
      <c r="Q17" s="24"/>
      <c r="R17" s="24"/>
      <c r="S17" s="24" t="s">
        <v>101</v>
      </c>
      <c r="V17" s="35"/>
      <c r="W17" s="35"/>
      <c r="X17" s="35"/>
    </row>
    <row r="18" spans="1:24" x14ac:dyDescent="0.25">
      <c r="A18" s="24">
        <v>4</v>
      </c>
      <c r="B18" s="24"/>
      <c r="C18" s="24" t="s">
        <v>101</v>
      </c>
      <c r="D18" s="24" t="s">
        <v>101</v>
      </c>
      <c r="E18" s="24" t="s">
        <v>101</v>
      </c>
      <c r="F18" s="24"/>
      <c r="G18" s="24"/>
      <c r="H18" s="24" t="s">
        <v>101</v>
      </c>
      <c r="I18" s="24" t="s">
        <v>101</v>
      </c>
      <c r="J18" s="24" t="s">
        <v>101</v>
      </c>
      <c r="K18" s="24" t="s">
        <v>101</v>
      </c>
      <c r="L18" s="24"/>
      <c r="M18" s="24"/>
      <c r="N18" s="24"/>
      <c r="O18" s="24"/>
      <c r="P18" s="24"/>
      <c r="Q18" s="24"/>
      <c r="R18" s="24"/>
      <c r="S18" s="24"/>
      <c r="V18" s="35"/>
      <c r="W18" s="35"/>
      <c r="X18" s="35"/>
    </row>
    <row r="19" spans="1:24" x14ac:dyDescent="0.25">
      <c r="A19" s="24">
        <v>25</v>
      </c>
      <c r="B19" s="24"/>
      <c r="C19" s="24" t="s">
        <v>101</v>
      </c>
      <c r="D19" s="24"/>
      <c r="E19" s="24" t="s">
        <v>101</v>
      </c>
      <c r="F19" s="24"/>
      <c r="G19" s="24"/>
      <c r="H19" s="24" t="s">
        <v>101</v>
      </c>
      <c r="I19" s="24" t="s">
        <v>101</v>
      </c>
      <c r="J19" s="24"/>
      <c r="K19" s="24" t="s">
        <v>101</v>
      </c>
      <c r="L19" s="24"/>
      <c r="M19" s="24"/>
      <c r="N19" s="24"/>
      <c r="O19" s="24"/>
      <c r="P19" s="24"/>
      <c r="Q19" s="24"/>
      <c r="R19" s="24"/>
      <c r="S19" s="24" t="s">
        <v>101</v>
      </c>
      <c r="V19" s="35"/>
      <c r="W19" s="35"/>
      <c r="X19" s="35"/>
    </row>
    <row r="20" spans="1:24" x14ac:dyDescent="0.25">
      <c r="A20" s="24">
        <v>35</v>
      </c>
      <c r="B20" s="24"/>
      <c r="C20" s="24"/>
      <c r="D20" s="24" t="s">
        <v>101</v>
      </c>
      <c r="E20" s="24" t="s">
        <v>101</v>
      </c>
      <c r="F20" s="24"/>
      <c r="G20" s="24" t="s">
        <v>101</v>
      </c>
      <c r="H20" s="24" t="s">
        <v>101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 t="s">
        <v>101</v>
      </c>
      <c r="V20" s="35"/>
      <c r="W20" s="35"/>
      <c r="X20" s="35"/>
    </row>
    <row r="21" spans="1:24" x14ac:dyDescent="0.25">
      <c r="A21" s="24">
        <v>60</v>
      </c>
      <c r="B21" s="24"/>
      <c r="C21" s="24"/>
      <c r="D21" s="24" t="s">
        <v>101</v>
      </c>
      <c r="E21" s="24" t="s">
        <v>101</v>
      </c>
      <c r="F21" s="24" t="s">
        <v>101</v>
      </c>
      <c r="G21" s="24" t="s">
        <v>101</v>
      </c>
      <c r="H21" s="24" t="s">
        <v>101</v>
      </c>
      <c r="I21" s="24" t="s">
        <v>101</v>
      </c>
      <c r="J21" s="24" t="s">
        <v>101</v>
      </c>
      <c r="K21" s="24" t="s">
        <v>101</v>
      </c>
      <c r="L21" s="24" t="s">
        <v>101</v>
      </c>
      <c r="M21" s="24" t="s">
        <v>101</v>
      </c>
      <c r="N21" s="24"/>
      <c r="O21" s="24"/>
      <c r="P21" s="24"/>
      <c r="Q21" s="24"/>
      <c r="R21" s="24"/>
      <c r="S21" s="24" t="s">
        <v>101</v>
      </c>
      <c r="V21" s="35"/>
      <c r="W21" s="35"/>
      <c r="X21" s="35"/>
    </row>
    <row r="22" spans="1:24" x14ac:dyDescent="0.25">
      <c r="A22" s="24">
        <v>69</v>
      </c>
      <c r="B22" s="24"/>
      <c r="C22" s="24"/>
      <c r="D22" s="24" t="s">
        <v>101</v>
      </c>
      <c r="E22" s="24" t="s">
        <v>101</v>
      </c>
      <c r="F22" s="24" t="s">
        <v>101</v>
      </c>
      <c r="G22" s="24" t="s">
        <v>101</v>
      </c>
      <c r="H22" s="24" t="s">
        <v>101</v>
      </c>
      <c r="I22" s="24" t="s">
        <v>101</v>
      </c>
      <c r="J22" s="24" t="s">
        <v>101</v>
      </c>
      <c r="K22" s="24" t="s">
        <v>101</v>
      </c>
      <c r="L22" s="24"/>
      <c r="M22" s="24" t="s">
        <v>101</v>
      </c>
      <c r="N22" s="24"/>
      <c r="O22" s="24"/>
      <c r="P22" s="24"/>
      <c r="Q22" s="24"/>
      <c r="R22" s="24"/>
      <c r="S22" s="24"/>
      <c r="V22" s="35"/>
      <c r="W22" s="35"/>
      <c r="X22" s="35"/>
    </row>
    <row r="23" spans="1:24" x14ac:dyDescent="0.25">
      <c r="A23" s="24">
        <v>74</v>
      </c>
      <c r="B23" s="24"/>
      <c r="C23" s="24"/>
      <c r="D23" s="24"/>
      <c r="E23" s="24" t="s">
        <v>101</v>
      </c>
      <c r="F23" s="24"/>
      <c r="G23" s="24"/>
      <c r="H23" s="24" t="s">
        <v>101</v>
      </c>
      <c r="I23" s="24" t="s">
        <v>101</v>
      </c>
      <c r="J23" s="24" t="s">
        <v>101</v>
      </c>
      <c r="K23" s="24" t="s">
        <v>101</v>
      </c>
      <c r="L23" s="24" t="s">
        <v>101</v>
      </c>
      <c r="M23" s="24"/>
      <c r="N23" s="24"/>
      <c r="O23" s="24"/>
      <c r="P23" s="24"/>
      <c r="Q23" s="24"/>
      <c r="R23" s="24"/>
      <c r="S23" s="24"/>
      <c r="V23" s="35"/>
      <c r="W23" s="35"/>
      <c r="X23" s="35"/>
    </row>
    <row r="24" spans="1:24" x14ac:dyDescent="0.25">
      <c r="A24" s="24">
        <v>75</v>
      </c>
      <c r="B24" s="25"/>
      <c r="C24" s="25"/>
      <c r="D24" s="25" t="s">
        <v>101</v>
      </c>
      <c r="E24" s="25" t="s">
        <v>101</v>
      </c>
      <c r="F24" s="25"/>
      <c r="G24" s="26"/>
      <c r="H24" s="25" t="s">
        <v>101</v>
      </c>
      <c r="I24" s="25" t="s">
        <v>101</v>
      </c>
      <c r="J24" s="25"/>
      <c r="K24" s="25"/>
      <c r="L24" s="25" t="s">
        <v>101</v>
      </c>
      <c r="M24" s="25"/>
      <c r="N24" s="25"/>
      <c r="O24" s="25"/>
      <c r="P24" s="25"/>
      <c r="Q24" s="25"/>
      <c r="R24" s="25"/>
      <c r="S24" s="25"/>
      <c r="V24" s="35"/>
      <c r="W24" s="35"/>
      <c r="X24" s="35"/>
    </row>
    <row r="25" spans="1:24" x14ac:dyDescent="0.25">
      <c r="A25" s="24">
        <v>76</v>
      </c>
      <c r="B25" s="25"/>
      <c r="C25" s="26"/>
      <c r="D25" s="25" t="s">
        <v>101</v>
      </c>
      <c r="E25" s="25" t="s">
        <v>101</v>
      </c>
      <c r="F25" s="25"/>
      <c r="G25" s="26"/>
      <c r="H25" s="26" t="s">
        <v>101</v>
      </c>
      <c r="I25" s="26" t="s">
        <v>101</v>
      </c>
      <c r="J25" s="25" t="s">
        <v>101</v>
      </c>
      <c r="K25" s="25" t="s">
        <v>101</v>
      </c>
      <c r="L25" s="25" t="s">
        <v>101</v>
      </c>
      <c r="M25" s="25"/>
      <c r="N25" s="25"/>
      <c r="O25" s="25"/>
      <c r="P25" s="25"/>
      <c r="Q25" s="25"/>
      <c r="R25" s="25"/>
      <c r="S25" s="25"/>
      <c r="V25" s="35"/>
      <c r="W25" s="35"/>
      <c r="X25" s="35"/>
    </row>
    <row r="26" spans="1:24" s="28" customFormat="1" x14ac:dyDescent="0.25">
      <c r="A26" s="21"/>
      <c r="B26" s="27">
        <f>-COUNTBLANK(B17:B25)+9</f>
        <v>1</v>
      </c>
      <c r="C26" s="27">
        <f t="shared" ref="C26" si="1">-COUNTBLANK(C17:C25)+9</f>
        <v>2</v>
      </c>
      <c r="D26" s="27">
        <f t="shared" ref="D26" si="2">-COUNTBLANK(D17:D25)+9</f>
        <v>7</v>
      </c>
      <c r="E26" s="27">
        <f t="shared" ref="E26" si="3">-COUNTBLANK(E17:E25)+9</f>
        <v>9</v>
      </c>
      <c r="F26" s="27">
        <f t="shared" ref="F26" si="4">-COUNTBLANK(F17:F25)+9</f>
        <v>3</v>
      </c>
      <c r="G26" s="27">
        <f t="shared" ref="G26" si="5">-COUNTBLANK(G17:G25)+9</f>
        <v>3</v>
      </c>
      <c r="H26" s="27">
        <f t="shared" ref="H26" si="6">-COUNTBLANK(H17:H25)+9</f>
        <v>9</v>
      </c>
      <c r="I26" s="27">
        <f t="shared" ref="I26" si="7">-COUNTBLANK(I17:I25)+9</f>
        <v>8</v>
      </c>
      <c r="J26" s="27">
        <f t="shared" ref="J26" si="8">-COUNTBLANK(J17:J25)+9</f>
        <v>6</v>
      </c>
      <c r="K26" s="27">
        <f t="shared" ref="K26" si="9">-COUNTBLANK(K17:K25)+9</f>
        <v>7</v>
      </c>
      <c r="L26" s="27">
        <f t="shared" ref="L26" si="10">-COUNTBLANK(L17:L25)+9</f>
        <v>4</v>
      </c>
      <c r="M26" s="27">
        <f t="shared" ref="M26" si="11">-COUNTBLANK(M17:M25)+9</f>
        <v>3</v>
      </c>
      <c r="N26" s="27">
        <f t="shared" ref="N26" si="12">-COUNTBLANK(N17:N25)+9</f>
        <v>0</v>
      </c>
      <c r="O26" s="27">
        <f t="shared" ref="O26" si="13">-COUNTBLANK(O17:O25)+9</f>
        <v>0</v>
      </c>
      <c r="P26" s="27">
        <f t="shared" ref="P26" si="14">-COUNTBLANK(P17:P25)+9</f>
        <v>0</v>
      </c>
      <c r="Q26" s="27">
        <f t="shared" ref="Q26" si="15">-COUNTBLANK(Q17:Q25)+9</f>
        <v>0</v>
      </c>
      <c r="R26" s="27">
        <f t="shared" ref="R26" si="16">-COUNTBLANK(R17:R25)+9</f>
        <v>0</v>
      </c>
      <c r="S26" s="27">
        <f t="shared" ref="S26" si="17">-COUNTBLANK(S17:S25)+9</f>
        <v>4</v>
      </c>
      <c r="T26" s="19"/>
      <c r="U26" s="19"/>
      <c r="V26" s="35"/>
      <c r="W26" s="35"/>
      <c r="X26" s="35"/>
    </row>
    <row r="27" spans="1:24" x14ac:dyDescent="0.25">
      <c r="A27" s="29"/>
      <c r="B27" s="34" t="s">
        <v>115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V27" s="35"/>
      <c r="W27" s="35"/>
      <c r="X27" s="35"/>
    </row>
    <row r="30" spans="1:24" ht="15" customHeight="1" x14ac:dyDescent="0.25">
      <c r="W30" s="32"/>
      <c r="X30" s="32"/>
    </row>
    <row r="31" spans="1:24" ht="113.25" customHeight="1" x14ac:dyDescent="0.25">
      <c r="A31" s="20" t="s">
        <v>119</v>
      </c>
      <c r="B31" s="20" t="s">
        <v>1</v>
      </c>
      <c r="C31" s="20" t="s">
        <v>2</v>
      </c>
      <c r="D31" s="20" t="s">
        <v>3</v>
      </c>
      <c r="E31" s="20" t="s">
        <v>4</v>
      </c>
      <c r="F31" s="20" t="s">
        <v>5</v>
      </c>
      <c r="G31" s="20" t="s">
        <v>6</v>
      </c>
      <c r="H31" s="20" t="s">
        <v>79</v>
      </c>
      <c r="I31" s="20" t="s">
        <v>7</v>
      </c>
      <c r="J31" s="20" t="s">
        <v>8</v>
      </c>
      <c r="K31" s="20" t="s">
        <v>9</v>
      </c>
      <c r="L31" s="20" t="s">
        <v>10</v>
      </c>
      <c r="M31" s="20" t="s">
        <v>11</v>
      </c>
      <c r="N31" s="20" t="s">
        <v>12</v>
      </c>
      <c r="O31" s="20" t="s">
        <v>13</v>
      </c>
      <c r="P31" s="20" t="s">
        <v>14</v>
      </c>
      <c r="Q31" s="20" t="s">
        <v>15</v>
      </c>
      <c r="R31" s="20" t="s">
        <v>37</v>
      </c>
      <c r="S31" s="20" t="s">
        <v>17</v>
      </c>
      <c r="V31" s="35" t="s">
        <v>24</v>
      </c>
      <c r="W31" s="35"/>
      <c r="X31" s="35"/>
    </row>
    <row r="32" spans="1:24" ht="15" customHeight="1" x14ac:dyDescent="0.25">
      <c r="A32" s="19">
        <v>5</v>
      </c>
      <c r="C32" s="19" t="s">
        <v>101</v>
      </c>
      <c r="D32" s="19" t="s">
        <v>101</v>
      </c>
      <c r="E32" s="19" t="s">
        <v>101</v>
      </c>
      <c r="F32" s="19" t="s">
        <v>101</v>
      </c>
      <c r="G32" s="19" t="s">
        <v>101</v>
      </c>
      <c r="H32" s="19" t="s">
        <v>101</v>
      </c>
      <c r="I32" s="19" t="s">
        <v>101</v>
      </c>
      <c r="N32" s="19" t="s">
        <v>101</v>
      </c>
      <c r="S32" s="19" t="s">
        <v>101</v>
      </c>
      <c r="V32" s="35"/>
      <c r="W32" s="35"/>
      <c r="X32" s="35"/>
    </row>
    <row r="33" spans="1:24" ht="15" customHeight="1" x14ac:dyDescent="0.25">
      <c r="A33" s="19">
        <v>54</v>
      </c>
      <c r="C33" s="19" t="s">
        <v>101</v>
      </c>
      <c r="E33" s="19" t="s">
        <v>101</v>
      </c>
      <c r="G33" s="19" t="s">
        <v>101</v>
      </c>
      <c r="H33" s="19" t="s">
        <v>101</v>
      </c>
      <c r="I33" s="19" t="s">
        <v>101</v>
      </c>
      <c r="M33" s="19" t="s">
        <v>101</v>
      </c>
      <c r="S33" s="19" t="s">
        <v>101</v>
      </c>
      <c r="V33" s="35"/>
      <c r="W33" s="35"/>
      <c r="X33" s="35"/>
    </row>
    <row r="34" spans="1:24" ht="15" customHeight="1" x14ac:dyDescent="0.25">
      <c r="A34" s="19">
        <v>59</v>
      </c>
      <c r="D34" s="19" t="s">
        <v>101</v>
      </c>
      <c r="E34" s="19" t="s">
        <v>101</v>
      </c>
      <c r="F34" s="19" t="s">
        <v>101</v>
      </c>
      <c r="G34" s="19" t="s">
        <v>101</v>
      </c>
      <c r="H34" s="19" t="s">
        <v>101</v>
      </c>
      <c r="I34" s="19" t="s">
        <v>101</v>
      </c>
      <c r="J34" s="19" t="s">
        <v>101</v>
      </c>
      <c r="K34" s="19" t="s">
        <v>101</v>
      </c>
      <c r="L34" s="19" t="s">
        <v>101</v>
      </c>
      <c r="M34" s="19" t="s">
        <v>101</v>
      </c>
      <c r="N34" s="19" t="s">
        <v>101</v>
      </c>
      <c r="S34" s="19" t="s">
        <v>101</v>
      </c>
      <c r="V34" s="35"/>
      <c r="W34" s="35"/>
      <c r="X34" s="35"/>
    </row>
    <row r="35" spans="1:24" ht="15" customHeight="1" x14ac:dyDescent="0.25">
      <c r="A35" s="21"/>
      <c r="B35" s="27">
        <f>-COUNTBLANK(B32:B34)+3</f>
        <v>0</v>
      </c>
      <c r="C35" s="27">
        <f t="shared" ref="C35:S35" si="18">-COUNTBLANK(C32:C34)+3</f>
        <v>2</v>
      </c>
      <c r="D35" s="27">
        <f t="shared" si="18"/>
        <v>2</v>
      </c>
      <c r="E35" s="27">
        <f t="shared" si="18"/>
        <v>3</v>
      </c>
      <c r="F35" s="27">
        <f t="shared" si="18"/>
        <v>2</v>
      </c>
      <c r="G35" s="27">
        <f t="shared" si="18"/>
        <v>3</v>
      </c>
      <c r="H35" s="27">
        <f t="shared" si="18"/>
        <v>3</v>
      </c>
      <c r="I35" s="27">
        <f t="shared" si="18"/>
        <v>3</v>
      </c>
      <c r="J35" s="27">
        <f t="shared" si="18"/>
        <v>1</v>
      </c>
      <c r="K35" s="27">
        <f t="shared" si="18"/>
        <v>1</v>
      </c>
      <c r="L35" s="27">
        <f t="shared" si="18"/>
        <v>1</v>
      </c>
      <c r="M35" s="27">
        <f t="shared" si="18"/>
        <v>2</v>
      </c>
      <c r="N35" s="27">
        <f t="shared" si="18"/>
        <v>2</v>
      </c>
      <c r="O35" s="27">
        <f t="shared" si="18"/>
        <v>0</v>
      </c>
      <c r="P35" s="27">
        <f t="shared" si="18"/>
        <v>0</v>
      </c>
      <c r="Q35" s="27">
        <f t="shared" si="18"/>
        <v>0</v>
      </c>
      <c r="R35" s="27">
        <f t="shared" si="18"/>
        <v>0</v>
      </c>
      <c r="S35" s="27">
        <f t="shared" si="18"/>
        <v>3</v>
      </c>
      <c r="V35" s="35"/>
      <c r="W35" s="35"/>
      <c r="X35" s="35"/>
    </row>
    <row r="36" spans="1:24" ht="15" customHeight="1" x14ac:dyDescent="0.25">
      <c r="A36" s="29"/>
      <c r="B36" s="34" t="s">
        <v>115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V36" s="35"/>
      <c r="W36" s="35"/>
      <c r="X36" s="35"/>
    </row>
    <row r="37" spans="1:24" ht="15" customHeight="1" x14ac:dyDescent="0.25">
      <c r="V37" s="32"/>
      <c r="W37" s="32"/>
      <c r="X37" s="32"/>
    </row>
    <row r="38" spans="1:24" ht="15" customHeight="1" x14ac:dyDescent="0.25">
      <c r="V38" s="32"/>
      <c r="W38" s="32"/>
      <c r="X38" s="32"/>
    </row>
    <row r="39" spans="1:24" ht="125.25" customHeight="1" x14ac:dyDescent="0.25">
      <c r="A39" s="20" t="s">
        <v>120</v>
      </c>
      <c r="B39" s="20" t="s">
        <v>1</v>
      </c>
      <c r="C39" s="20" t="s">
        <v>2</v>
      </c>
      <c r="D39" s="20" t="s">
        <v>3</v>
      </c>
      <c r="E39" s="20" t="s">
        <v>4</v>
      </c>
      <c r="F39" s="20" t="s">
        <v>5</v>
      </c>
      <c r="G39" s="20" t="s">
        <v>6</v>
      </c>
      <c r="H39" s="20" t="s">
        <v>79</v>
      </c>
      <c r="I39" s="20" t="s">
        <v>7</v>
      </c>
      <c r="J39" s="20" t="s">
        <v>8</v>
      </c>
      <c r="K39" s="20" t="s">
        <v>9</v>
      </c>
      <c r="L39" s="20" t="s">
        <v>10</v>
      </c>
      <c r="M39" s="20" t="s">
        <v>11</v>
      </c>
      <c r="N39" s="20" t="s">
        <v>12</v>
      </c>
      <c r="O39" s="20" t="s">
        <v>13</v>
      </c>
      <c r="P39" s="20" t="s">
        <v>14</v>
      </c>
      <c r="Q39" s="20" t="s">
        <v>15</v>
      </c>
      <c r="R39" s="20" t="s">
        <v>37</v>
      </c>
      <c r="S39" s="20" t="s">
        <v>17</v>
      </c>
      <c r="V39" s="35" t="s">
        <v>26</v>
      </c>
      <c r="W39" s="35"/>
      <c r="X39" s="35"/>
    </row>
    <row r="40" spans="1:24" ht="15" customHeight="1" x14ac:dyDescent="0.25">
      <c r="A40" s="22">
        <v>2</v>
      </c>
      <c r="B40" s="22"/>
      <c r="C40" s="22"/>
      <c r="D40" s="22"/>
      <c r="E40" s="22" t="s">
        <v>101</v>
      </c>
      <c r="F40" s="22"/>
      <c r="G40" s="22"/>
      <c r="H40" s="22"/>
      <c r="I40" s="22" t="s">
        <v>101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V40" s="35"/>
      <c r="W40" s="35"/>
      <c r="X40" s="35"/>
    </row>
    <row r="41" spans="1:24" ht="15" customHeight="1" x14ac:dyDescent="0.25">
      <c r="A41" s="22">
        <v>6</v>
      </c>
      <c r="B41" s="22"/>
      <c r="C41" s="22"/>
      <c r="D41" s="22"/>
      <c r="E41" s="22" t="s">
        <v>101</v>
      </c>
      <c r="F41" s="22"/>
      <c r="G41" s="22"/>
      <c r="H41" s="22"/>
      <c r="I41" s="22" t="s">
        <v>101</v>
      </c>
      <c r="J41" s="22"/>
      <c r="K41" s="22"/>
      <c r="L41" s="22"/>
      <c r="M41" s="22"/>
      <c r="N41" s="22"/>
      <c r="O41" s="22"/>
      <c r="P41" s="22"/>
      <c r="Q41" s="22"/>
      <c r="R41" s="22"/>
      <c r="S41" s="22" t="s">
        <v>101</v>
      </c>
      <c r="V41" s="35"/>
      <c r="W41" s="35"/>
      <c r="X41" s="35"/>
    </row>
    <row r="42" spans="1:24" ht="15" customHeight="1" x14ac:dyDescent="0.25">
      <c r="A42" s="22">
        <v>8</v>
      </c>
      <c r="B42" s="22"/>
      <c r="C42" s="22" t="s">
        <v>101</v>
      </c>
      <c r="D42" s="22"/>
      <c r="E42" s="22" t="s">
        <v>101</v>
      </c>
      <c r="F42" s="22"/>
      <c r="G42" s="22"/>
      <c r="H42" s="22"/>
      <c r="I42" s="22" t="s">
        <v>101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V42" s="35"/>
      <c r="W42" s="35"/>
      <c r="X42" s="35"/>
    </row>
    <row r="43" spans="1:24" ht="15" customHeight="1" x14ac:dyDescent="0.25">
      <c r="A43" s="22">
        <v>9</v>
      </c>
      <c r="B43" s="22"/>
      <c r="C43" s="22"/>
      <c r="D43" s="22"/>
      <c r="E43" s="22" t="s">
        <v>101</v>
      </c>
      <c r="F43" s="22"/>
      <c r="G43" s="22"/>
      <c r="H43" s="22"/>
      <c r="I43" s="22" t="s">
        <v>101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V43" s="35"/>
      <c r="W43" s="35"/>
      <c r="X43" s="35"/>
    </row>
    <row r="44" spans="1:24" ht="15" customHeight="1" x14ac:dyDescent="0.25">
      <c r="A44" s="22">
        <v>10</v>
      </c>
      <c r="B44" s="22"/>
      <c r="C44" s="22"/>
      <c r="D44" s="22"/>
      <c r="E44" s="22" t="s">
        <v>101</v>
      </c>
      <c r="F44" s="22"/>
      <c r="G44" s="22"/>
      <c r="H44" s="22"/>
      <c r="I44" s="22" t="s">
        <v>101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V44" s="35"/>
      <c r="W44" s="35"/>
      <c r="X44" s="35"/>
    </row>
    <row r="45" spans="1:24" ht="15" customHeight="1" x14ac:dyDescent="0.25">
      <c r="A45" s="22">
        <v>11</v>
      </c>
      <c r="B45" s="22"/>
      <c r="C45" s="22"/>
      <c r="D45" s="22"/>
      <c r="E45" s="22" t="s">
        <v>101</v>
      </c>
      <c r="F45" s="22"/>
      <c r="G45" s="22"/>
      <c r="H45" s="22"/>
      <c r="I45" s="22" t="s">
        <v>101</v>
      </c>
      <c r="J45" s="22" t="s">
        <v>101</v>
      </c>
      <c r="K45" s="22"/>
      <c r="L45" s="22"/>
      <c r="M45" s="22"/>
      <c r="N45" s="22"/>
      <c r="O45" s="22"/>
      <c r="P45" s="22"/>
      <c r="Q45" s="22"/>
      <c r="R45" s="22"/>
      <c r="S45" s="22"/>
      <c r="V45" s="35"/>
      <c r="W45" s="35"/>
      <c r="X45" s="35"/>
    </row>
    <row r="46" spans="1:24" ht="15" customHeight="1" x14ac:dyDescent="0.25">
      <c r="A46" s="22">
        <v>12</v>
      </c>
      <c r="B46" s="22"/>
      <c r="C46" s="22"/>
      <c r="D46" s="22"/>
      <c r="E46" s="22" t="s">
        <v>101</v>
      </c>
      <c r="F46" s="22"/>
      <c r="G46" s="22"/>
      <c r="H46" s="22"/>
      <c r="I46" s="22" t="s">
        <v>101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V46" s="35"/>
      <c r="W46" s="35"/>
      <c r="X46" s="35"/>
    </row>
    <row r="47" spans="1:24" ht="15" customHeight="1" x14ac:dyDescent="0.25">
      <c r="A47" s="22">
        <v>13</v>
      </c>
      <c r="B47" s="22"/>
      <c r="C47" s="22"/>
      <c r="D47" s="22"/>
      <c r="E47" s="22" t="s">
        <v>101</v>
      </c>
      <c r="F47" s="22"/>
      <c r="G47" s="22"/>
      <c r="H47" s="22"/>
      <c r="I47" s="22" t="s">
        <v>101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V47" s="35"/>
      <c r="W47" s="35"/>
      <c r="X47" s="35"/>
    </row>
    <row r="48" spans="1:24" x14ac:dyDescent="0.25">
      <c r="A48" s="22">
        <v>14</v>
      </c>
      <c r="B48" s="22"/>
      <c r="C48" s="22"/>
      <c r="D48" s="22"/>
      <c r="E48" s="22" t="s">
        <v>101</v>
      </c>
      <c r="F48" s="22"/>
      <c r="G48" s="22"/>
      <c r="H48" s="22"/>
      <c r="I48" s="22" t="s">
        <v>101</v>
      </c>
      <c r="J48" s="22"/>
      <c r="K48" s="22"/>
      <c r="L48" s="22"/>
      <c r="M48" s="22"/>
      <c r="N48" s="22"/>
      <c r="O48" s="22"/>
      <c r="P48" s="22"/>
      <c r="Q48" s="22"/>
      <c r="R48" s="22"/>
      <c r="S48" s="22" t="s">
        <v>101</v>
      </c>
    </row>
    <row r="49" spans="1:24" x14ac:dyDescent="0.25">
      <c r="A49" s="22">
        <v>16</v>
      </c>
      <c r="B49" s="22"/>
      <c r="C49" s="22"/>
      <c r="D49" s="22"/>
      <c r="E49" s="22" t="s">
        <v>101</v>
      </c>
      <c r="F49" s="22"/>
      <c r="G49" s="22"/>
      <c r="H49" s="22"/>
      <c r="I49" s="22" t="s">
        <v>101</v>
      </c>
      <c r="J49" s="22"/>
      <c r="K49" s="22"/>
      <c r="L49" s="22"/>
      <c r="M49" s="22"/>
      <c r="N49" s="22"/>
      <c r="O49" s="22"/>
      <c r="P49" s="22"/>
      <c r="Q49" s="22"/>
      <c r="R49" s="22"/>
      <c r="S49" s="22" t="s">
        <v>101</v>
      </c>
      <c r="V49" s="35" t="s">
        <v>26</v>
      </c>
      <c r="W49" s="35"/>
      <c r="X49" s="35"/>
    </row>
    <row r="50" spans="1:24" x14ac:dyDescent="0.25">
      <c r="A50" s="22">
        <v>17</v>
      </c>
      <c r="B50" s="22"/>
      <c r="C50" s="22"/>
      <c r="D50" s="22"/>
      <c r="E50" s="22" t="s">
        <v>101</v>
      </c>
      <c r="F50" s="22"/>
      <c r="G50" s="22"/>
      <c r="H50" s="22"/>
      <c r="I50" s="22" t="s">
        <v>101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V50" s="35"/>
      <c r="W50" s="35"/>
      <c r="X50" s="35"/>
    </row>
    <row r="51" spans="1:24" x14ac:dyDescent="0.25">
      <c r="A51" s="22">
        <v>18</v>
      </c>
      <c r="B51" s="22"/>
      <c r="C51" s="22"/>
      <c r="D51" s="22"/>
      <c r="E51" s="22" t="s">
        <v>101</v>
      </c>
      <c r="F51" s="22"/>
      <c r="G51" s="22"/>
      <c r="H51" s="22"/>
      <c r="I51" s="22" t="s">
        <v>101</v>
      </c>
      <c r="J51" s="22"/>
      <c r="K51" s="22"/>
      <c r="L51" s="22"/>
      <c r="M51" s="22" t="s">
        <v>101</v>
      </c>
      <c r="N51" s="22"/>
      <c r="O51" s="22"/>
      <c r="P51" s="22"/>
      <c r="Q51" s="22"/>
      <c r="R51" s="22"/>
      <c r="S51" s="22"/>
      <c r="V51" s="35"/>
      <c r="W51" s="35"/>
      <c r="X51" s="35"/>
    </row>
    <row r="52" spans="1:24" x14ac:dyDescent="0.25">
      <c r="A52" s="22">
        <v>19</v>
      </c>
      <c r="B52" s="22"/>
      <c r="C52" s="22"/>
      <c r="D52" s="22"/>
      <c r="E52" s="22" t="s">
        <v>101</v>
      </c>
      <c r="F52" s="22"/>
      <c r="G52" s="22"/>
      <c r="H52" s="22"/>
      <c r="I52" s="22" t="s">
        <v>101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V52" s="35"/>
      <c r="W52" s="35"/>
      <c r="X52" s="35"/>
    </row>
    <row r="53" spans="1:24" x14ac:dyDescent="0.25">
      <c r="A53" s="22">
        <v>20</v>
      </c>
      <c r="B53" s="22"/>
      <c r="C53" s="22"/>
      <c r="D53" s="22"/>
      <c r="E53" s="22" t="s">
        <v>101</v>
      </c>
      <c r="F53" s="22"/>
      <c r="G53" s="22"/>
      <c r="H53" s="22"/>
      <c r="I53" s="22" t="s">
        <v>101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V53" s="35"/>
      <c r="W53" s="35"/>
      <c r="X53" s="35"/>
    </row>
    <row r="54" spans="1:24" x14ac:dyDescent="0.25">
      <c r="A54" s="22">
        <v>21</v>
      </c>
      <c r="B54" s="22"/>
      <c r="C54" s="22"/>
      <c r="D54" s="22"/>
      <c r="E54" s="22" t="s">
        <v>101</v>
      </c>
      <c r="F54" s="22"/>
      <c r="G54" s="22"/>
      <c r="H54" s="22"/>
      <c r="I54" s="22" t="s">
        <v>101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V54" s="35"/>
      <c r="W54" s="35"/>
      <c r="X54" s="35"/>
    </row>
    <row r="55" spans="1:24" x14ac:dyDescent="0.25">
      <c r="A55" s="22">
        <v>22</v>
      </c>
      <c r="B55" s="22"/>
      <c r="C55" s="22"/>
      <c r="D55" s="22"/>
      <c r="E55" s="22" t="s">
        <v>101</v>
      </c>
      <c r="F55" s="22"/>
      <c r="G55" s="22"/>
      <c r="H55" s="22"/>
      <c r="I55" s="22" t="s">
        <v>101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V55" s="35"/>
      <c r="W55" s="35"/>
      <c r="X55" s="35"/>
    </row>
    <row r="56" spans="1:24" x14ac:dyDescent="0.25">
      <c r="A56" s="22">
        <v>23</v>
      </c>
      <c r="B56" s="22"/>
      <c r="C56" s="22"/>
      <c r="D56" s="22"/>
      <c r="E56" s="22" t="s">
        <v>101</v>
      </c>
      <c r="F56" s="22"/>
      <c r="G56" s="22"/>
      <c r="H56" s="22"/>
      <c r="I56" s="22" t="s">
        <v>101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V56" s="35"/>
      <c r="W56" s="35"/>
      <c r="X56" s="35"/>
    </row>
    <row r="57" spans="1:24" x14ac:dyDescent="0.25">
      <c r="A57" s="22">
        <v>24</v>
      </c>
      <c r="B57" s="22"/>
      <c r="C57" s="22"/>
      <c r="D57" s="22"/>
      <c r="E57" s="22" t="s">
        <v>101</v>
      </c>
      <c r="F57" s="22"/>
      <c r="G57" s="22"/>
      <c r="H57" s="22"/>
      <c r="I57" s="22" t="s">
        <v>101</v>
      </c>
      <c r="J57" s="22"/>
      <c r="K57" s="22"/>
      <c r="L57" s="22"/>
      <c r="M57" s="22"/>
      <c r="N57" s="22"/>
      <c r="O57" s="22"/>
      <c r="P57" s="22"/>
      <c r="Q57" s="22"/>
      <c r="R57" s="22"/>
      <c r="S57" s="22"/>
      <c r="V57" s="35"/>
      <c r="W57" s="35"/>
      <c r="X57" s="35"/>
    </row>
    <row r="58" spans="1:24" x14ac:dyDescent="0.25">
      <c r="A58" s="22">
        <v>26</v>
      </c>
      <c r="B58" s="22"/>
      <c r="C58" s="22"/>
      <c r="D58" s="22"/>
      <c r="E58" s="22" t="s">
        <v>101</v>
      </c>
      <c r="F58" s="22"/>
      <c r="G58" s="22"/>
      <c r="H58" s="22"/>
      <c r="I58" s="22" t="s">
        <v>101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24" x14ac:dyDescent="0.25">
      <c r="A59" s="22">
        <v>27</v>
      </c>
      <c r="B59" s="22"/>
      <c r="C59" s="22"/>
      <c r="D59" s="22"/>
      <c r="E59" s="22" t="s">
        <v>101</v>
      </c>
      <c r="F59" s="22"/>
      <c r="G59" s="22"/>
      <c r="H59" s="22"/>
      <c r="I59" s="22" t="s">
        <v>101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V59" s="35" t="s">
        <v>26</v>
      </c>
      <c r="W59" s="35"/>
      <c r="X59" s="35"/>
    </row>
    <row r="60" spans="1:24" x14ac:dyDescent="0.25">
      <c r="A60" s="22">
        <v>28</v>
      </c>
      <c r="B60" s="22"/>
      <c r="C60" s="22" t="s">
        <v>101</v>
      </c>
      <c r="D60" s="22"/>
      <c r="E60" s="22"/>
      <c r="F60" s="22"/>
      <c r="G60" s="22"/>
      <c r="H60" s="22"/>
      <c r="I60" s="22" t="s">
        <v>101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V60" s="35"/>
      <c r="W60" s="35"/>
      <c r="X60" s="35"/>
    </row>
    <row r="61" spans="1:24" x14ac:dyDescent="0.25">
      <c r="A61" s="22">
        <v>30</v>
      </c>
      <c r="B61" s="22"/>
      <c r="C61" s="22"/>
      <c r="D61" s="22"/>
      <c r="E61" s="22" t="s">
        <v>101</v>
      </c>
      <c r="F61" s="22"/>
      <c r="G61" s="22"/>
      <c r="H61" s="22"/>
      <c r="I61" s="22" t="s">
        <v>101</v>
      </c>
      <c r="J61" s="22"/>
      <c r="K61" s="22"/>
      <c r="L61" s="22"/>
      <c r="M61" s="22"/>
      <c r="N61" s="22"/>
      <c r="O61" s="22"/>
      <c r="P61" s="22"/>
      <c r="Q61" s="22"/>
      <c r="R61" s="22"/>
      <c r="S61" s="22"/>
      <c r="V61" s="35"/>
      <c r="W61" s="35"/>
      <c r="X61" s="35"/>
    </row>
    <row r="62" spans="1:24" x14ac:dyDescent="0.25">
      <c r="A62" s="22">
        <v>31</v>
      </c>
      <c r="B62" s="22"/>
      <c r="C62" s="22"/>
      <c r="D62" s="22"/>
      <c r="E62" s="22" t="s">
        <v>101</v>
      </c>
      <c r="F62" s="22"/>
      <c r="G62" s="22"/>
      <c r="H62" s="22"/>
      <c r="I62" s="22" t="s">
        <v>101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V62" s="35"/>
      <c r="W62" s="35"/>
      <c r="X62" s="35"/>
    </row>
    <row r="63" spans="1:24" x14ac:dyDescent="0.25">
      <c r="A63" s="22">
        <v>32</v>
      </c>
      <c r="B63" s="22"/>
      <c r="C63" s="22"/>
      <c r="D63" s="22"/>
      <c r="E63" s="22" t="s">
        <v>101</v>
      </c>
      <c r="F63" s="22"/>
      <c r="G63" s="22"/>
      <c r="H63" s="22"/>
      <c r="I63" s="22" t="s">
        <v>101</v>
      </c>
      <c r="J63" s="22" t="s">
        <v>101</v>
      </c>
      <c r="K63" s="22"/>
      <c r="L63" s="22"/>
      <c r="M63" s="22"/>
      <c r="N63" s="22"/>
      <c r="O63" s="22"/>
      <c r="P63" s="22"/>
      <c r="Q63" s="22"/>
      <c r="R63" s="22"/>
      <c r="S63" s="22"/>
      <c r="V63" s="35"/>
      <c r="W63" s="35"/>
      <c r="X63" s="35"/>
    </row>
    <row r="64" spans="1:24" x14ac:dyDescent="0.25">
      <c r="A64" s="22">
        <v>33</v>
      </c>
      <c r="B64" s="22"/>
      <c r="C64" s="22"/>
      <c r="D64" s="22"/>
      <c r="E64" s="22" t="s">
        <v>101</v>
      </c>
      <c r="F64" s="22"/>
      <c r="G64" s="22"/>
      <c r="H64" s="22"/>
      <c r="I64" s="22" t="s">
        <v>101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V64" s="35"/>
      <c r="W64" s="35"/>
      <c r="X64" s="35"/>
    </row>
    <row r="65" spans="1:24" x14ac:dyDescent="0.25">
      <c r="A65" s="22">
        <v>34</v>
      </c>
      <c r="B65" s="22"/>
      <c r="C65" s="22"/>
      <c r="D65" s="22"/>
      <c r="E65" s="22" t="s">
        <v>101</v>
      </c>
      <c r="F65" s="22"/>
      <c r="G65" s="22"/>
      <c r="H65" s="22"/>
      <c r="I65" s="22" t="s">
        <v>101</v>
      </c>
      <c r="J65" s="22"/>
      <c r="K65" s="22"/>
      <c r="L65" s="22"/>
      <c r="M65" s="22"/>
      <c r="N65" s="22"/>
      <c r="O65" s="22"/>
      <c r="P65" s="22"/>
      <c r="Q65" s="22"/>
      <c r="R65" s="22"/>
      <c r="S65" s="22"/>
      <c r="V65" s="35"/>
      <c r="W65" s="35"/>
      <c r="X65" s="35"/>
    </row>
    <row r="66" spans="1:24" x14ac:dyDescent="0.25">
      <c r="A66" s="22">
        <v>36</v>
      </c>
      <c r="B66" s="22"/>
      <c r="C66" s="22"/>
      <c r="D66" s="22"/>
      <c r="E66" s="22" t="s">
        <v>101</v>
      </c>
      <c r="F66" s="22"/>
      <c r="G66" s="22"/>
      <c r="H66" s="22"/>
      <c r="I66" s="22" t="s">
        <v>101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V66" s="35"/>
      <c r="W66" s="35"/>
      <c r="X66" s="35"/>
    </row>
    <row r="67" spans="1:24" x14ac:dyDescent="0.25">
      <c r="A67" s="22">
        <v>37</v>
      </c>
      <c r="B67" s="22"/>
      <c r="C67" s="22"/>
      <c r="D67" s="22"/>
      <c r="E67" s="22" t="s">
        <v>101</v>
      </c>
      <c r="F67" s="22"/>
      <c r="G67" s="22"/>
      <c r="H67" s="22"/>
      <c r="I67" s="22" t="s">
        <v>101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  <c r="V67" s="35"/>
      <c r="W67" s="35"/>
      <c r="X67" s="35"/>
    </row>
    <row r="68" spans="1:24" x14ac:dyDescent="0.25">
      <c r="A68" s="22">
        <v>38</v>
      </c>
      <c r="B68" s="22"/>
      <c r="C68" s="22"/>
      <c r="D68" s="22"/>
      <c r="E68" s="22" t="s">
        <v>101</v>
      </c>
      <c r="F68" s="22"/>
      <c r="G68" s="22"/>
      <c r="H68" s="22"/>
      <c r="I68" s="22" t="s">
        <v>101</v>
      </c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69" spans="1:24" x14ac:dyDescent="0.25">
      <c r="A69" s="22">
        <v>39</v>
      </c>
      <c r="B69" s="22"/>
      <c r="C69" s="22"/>
      <c r="D69" s="22"/>
      <c r="E69" s="22" t="s">
        <v>101</v>
      </c>
      <c r="F69" s="22"/>
      <c r="G69" s="22"/>
      <c r="H69" s="22"/>
      <c r="I69" s="22" t="s">
        <v>101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V69" s="35" t="s">
        <v>26</v>
      </c>
      <c r="W69" s="35"/>
      <c r="X69" s="35"/>
    </row>
    <row r="70" spans="1:24" x14ac:dyDescent="0.25">
      <c r="A70" s="22">
        <v>40</v>
      </c>
      <c r="B70" s="22"/>
      <c r="C70" s="22"/>
      <c r="D70" s="22"/>
      <c r="E70" s="22" t="s">
        <v>101</v>
      </c>
      <c r="F70" s="22"/>
      <c r="G70" s="22"/>
      <c r="H70" s="22"/>
      <c r="I70" s="22" t="s">
        <v>101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V70" s="35"/>
      <c r="W70" s="35"/>
      <c r="X70" s="35"/>
    </row>
    <row r="71" spans="1:24" x14ac:dyDescent="0.25">
      <c r="A71" s="22">
        <v>41</v>
      </c>
      <c r="B71" s="22"/>
      <c r="C71" s="22"/>
      <c r="D71" s="22"/>
      <c r="E71" s="22" t="s">
        <v>101</v>
      </c>
      <c r="F71" s="22"/>
      <c r="G71" s="22"/>
      <c r="H71" s="22"/>
      <c r="I71" s="22" t="s">
        <v>101</v>
      </c>
      <c r="J71" s="22"/>
      <c r="K71" s="22"/>
      <c r="L71" s="22"/>
      <c r="M71" s="22"/>
      <c r="N71" s="22"/>
      <c r="O71" s="22"/>
      <c r="P71" s="22"/>
      <c r="Q71" s="22"/>
      <c r="R71" s="22"/>
      <c r="S71" s="22"/>
      <c r="V71" s="35"/>
      <c r="W71" s="35"/>
      <c r="X71" s="35"/>
    </row>
    <row r="72" spans="1:24" x14ac:dyDescent="0.25">
      <c r="A72" s="22">
        <v>42</v>
      </c>
      <c r="B72" s="22"/>
      <c r="C72" s="22"/>
      <c r="D72" s="22"/>
      <c r="E72" s="22" t="s">
        <v>101</v>
      </c>
      <c r="F72" s="22"/>
      <c r="G72" s="22"/>
      <c r="H72" s="22"/>
      <c r="I72" s="22" t="s">
        <v>101</v>
      </c>
      <c r="J72" s="22"/>
      <c r="K72" s="22"/>
      <c r="L72" s="22"/>
      <c r="M72" s="22"/>
      <c r="N72" s="22"/>
      <c r="O72" s="22"/>
      <c r="P72" s="22"/>
      <c r="Q72" s="22"/>
      <c r="R72" s="22"/>
      <c r="S72" s="22"/>
      <c r="V72" s="35"/>
      <c r="W72" s="35"/>
      <c r="X72" s="35"/>
    </row>
    <row r="73" spans="1:24" x14ac:dyDescent="0.25">
      <c r="A73" s="22">
        <v>44</v>
      </c>
      <c r="B73" s="22"/>
      <c r="C73" s="22"/>
      <c r="D73" s="22"/>
      <c r="E73" s="22" t="s">
        <v>101</v>
      </c>
      <c r="F73" s="22"/>
      <c r="G73" s="22"/>
      <c r="H73" s="22"/>
      <c r="I73" s="22" t="s">
        <v>101</v>
      </c>
      <c r="J73" s="22"/>
      <c r="K73" s="22"/>
      <c r="L73" s="22"/>
      <c r="M73" s="22"/>
      <c r="N73" s="22"/>
      <c r="O73" s="22"/>
      <c r="P73" s="22"/>
      <c r="Q73" s="22"/>
      <c r="R73" s="22"/>
      <c r="S73" s="22"/>
      <c r="V73" s="35"/>
      <c r="W73" s="35"/>
      <c r="X73" s="35"/>
    </row>
    <row r="74" spans="1:24" x14ac:dyDescent="0.25">
      <c r="A74" s="22">
        <v>45</v>
      </c>
      <c r="B74" s="22"/>
      <c r="C74" s="22"/>
      <c r="D74" s="22"/>
      <c r="E74" s="22" t="s">
        <v>101</v>
      </c>
      <c r="F74" s="22"/>
      <c r="G74" s="22"/>
      <c r="H74" s="22"/>
      <c r="I74" s="22" t="s">
        <v>101</v>
      </c>
      <c r="J74" s="22"/>
      <c r="K74" s="22"/>
      <c r="L74" s="22"/>
      <c r="M74" s="22"/>
      <c r="N74" s="22"/>
      <c r="O74" s="22"/>
      <c r="P74" s="22"/>
      <c r="Q74" s="22"/>
      <c r="R74" s="22"/>
      <c r="S74" s="22"/>
      <c r="V74" s="35"/>
      <c r="W74" s="35"/>
      <c r="X74" s="35"/>
    </row>
    <row r="75" spans="1:24" x14ac:dyDescent="0.25">
      <c r="A75" s="22">
        <v>46</v>
      </c>
      <c r="B75" s="22"/>
      <c r="C75" s="22"/>
      <c r="D75" s="22"/>
      <c r="E75" s="22" t="s">
        <v>101</v>
      </c>
      <c r="F75" s="22"/>
      <c r="G75" s="22"/>
      <c r="H75" s="22"/>
      <c r="I75" s="22" t="s">
        <v>101</v>
      </c>
      <c r="J75" s="22"/>
      <c r="K75" s="22"/>
      <c r="L75" s="22"/>
      <c r="M75" s="22"/>
      <c r="N75" s="22"/>
      <c r="O75" s="22"/>
      <c r="P75" s="22"/>
      <c r="Q75" s="22"/>
      <c r="R75" s="22"/>
      <c r="S75" s="22"/>
      <c r="V75" s="35"/>
      <c r="W75" s="35"/>
      <c r="X75" s="35"/>
    </row>
    <row r="76" spans="1:24" x14ac:dyDescent="0.25">
      <c r="A76" s="22">
        <v>47</v>
      </c>
      <c r="B76" s="22"/>
      <c r="C76" s="22"/>
      <c r="D76" s="22"/>
      <c r="E76" s="22" t="s">
        <v>101</v>
      </c>
      <c r="F76" s="22"/>
      <c r="G76" s="22"/>
      <c r="H76" s="22"/>
      <c r="I76" s="22" t="s">
        <v>101</v>
      </c>
      <c r="J76" s="22"/>
      <c r="K76" s="22"/>
      <c r="L76" s="22"/>
      <c r="M76" s="22"/>
      <c r="N76" s="22"/>
      <c r="O76" s="22"/>
      <c r="P76" s="22"/>
      <c r="Q76" s="22"/>
      <c r="R76" s="22"/>
      <c r="S76" s="22"/>
      <c r="V76" s="35"/>
      <c r="W76" s="35"/>
      <c r="X76" s="35"/>
    </row>
    <row r="77" spans="1:24" x14ac:dyDescent="0.25">
      <c r="A77" s="22">
        <v>49</v>
      </c>
      <c r="B77" s="22"/>
      <c r="C77" s="22"/>
      <c r="D77" s="22"/>
      <c r="E77" s="22" t="s">
        <v>101</v>
      </c>
      <c r="F77" s="22"/>
      <c r="G77" s="22"/>
      <c r="H77" s="22"/>
      <c r="I77" s="22" t="s">
        <v>101</v>
      </c>
      <c r="J77" s="22"/>
      <c r="K77" s="22"/>
      <c r="L77" s="22"/>
      <c r="M77" s="22" t="s">
        <v>101</v>
      </c>
      <c r="N77" s="22"/>
      <c r="O77" s="22"/>
      <c r="P77" s="22"/>
      <c r="Q77" s="22"/>
      <c r="R77" s="22"/>
      <c r="S77" s="22"/>
      <c r="V77" s="35"/>
      <c r="W77" s="35"/>
      <c r="X77" s="35"/>
    </row>
    <row r="78" spans="1:24" x14ac:dyDescent="0.25">
      <c r="A78" s="22">
        <v>50</v>
      </c>
      <c r="B78" s="22"/>
      <c r="C78" s="22"/>
      <c r="D78" s="22"/>
      <c r="E78" s="22" t="s">
        <v>101</v>
      </c>
      <c r="F78" s="22"/>
      <c r="G78" s="22"/>
      <c r="H78" s="22"/>
      <c r="I78" s="22" t="s">
        <v>101</v>
      </c>
      <c r="J78" s="22"/>
      <c r="K78" s="22"/>
      <c r="L78" s="22"/>
      <c r="M78" s="22"/>
      <c r="N78" s="22"/>
      <c r="O78" s="22"/>
      <c r="P78" s="22"/>
      <c r="Q78" s="22"/>
      <c r="R78" s="22"/>
      <c r="S78" s="22"/>
      <c r="V78" s="35" t="s">
        <v>26</v>
      </c>
      <c r="W78" s="35"/>
      <c r="X78" s="35"/>
    </row>
    <row r="79" spans="1:24" x14ac:dyDescent="0.25">
      <c r="A79" s="22">
        <v>51</v>
      </c>
      <c r="B79" s="22"/>
      <c r="C79" s="22"/>
      <c r="D79" s="22"/>
      <c r="E79" s="22" t="s">
        <v>101</v>
      </c>
      <c r="F79" s="22"/>
      <c r="G79" s="22"/>
      <c r="H79" s="22"/>
      <c r="I79" s="22" t="s">
        <v>101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V79" s="35"/>
      <c r="W79" s="35"/>
      <c r="X79" s="35"/>
    </row>
    <row r="80" spans="1:24" x14ac:dyDescent="0.25">
      <c r="A80" s="22">
        <v>52</v>
      </c>
      <c r="B80" s="22"/>
      <c r="C80" s="22"/>
      <c r="D80" s="22"/>
      <c r="E80" s="22" t="s">
        <v>101</v>
      </c>
      <c r="F80" s="22"/>
      <c r="G80" s="22"/>
      <c r="H80" s="22"/>
      <c r="I80" s="22" t="s">
        <v>101</v>
      </c>
      <c r="J80" s="22"/>
      <c r="K80" s="22"/>
      <c r="L80" s="22"/>
      <c r="M80" s="22"/>
      <c r="N80" s="22"/>
      <c r="O80" s="22"/>
      <c r="P80" s="22"/>
      <c r="Q80" s="22"/>
      <c r="R80" s="22"/>
      <c r="S80" s="22"/>
      <c r="V80" s="35"/>
      <c r="W80" s="35"/>
      <c r="X80" s="35"/>
    </row>
    <row r="81" spans="1:24" x14ac:dyDescent="0.25">
      <c r="A81" s="22">
        <v>53</v>
      </c>
      <c r="B81" s="22"/>
      <c r="C81" s="22"/>
      <c r="D81" s="22"/>
      <c r="E81" s="22" t="s">
        <v>101</v>
      </c>
      <c r="F81" s="22"/>
      <c r="G81" s="22"/>
      <c r="H81" s="22"/>
      <c r="I81" s="22" t="s">
        <v>101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  <c r="V81" s="35"/>
      <c r="W81" s="35"/>
      <c r="X81" s="35"/>
    </row>
    <row r="82" spans="1:24" x14ac:dyDescent="0.25">
      <c r="A82" s="22">
        <v>55</v>
      </c>
      <c r="B82" s="22"/>
      <c r="C82" s="22"/>
      <c r="D82" s="22"/>
      <c r="E82" s="22" t="s">
        <v>101</v>
      </c>
      <c r="F82" s="22"/>
      <c r="G82" s="22"/>
      <c r="H82" s="22"/>
      <c r="I82" s="22" t="s">
        <v>101</v>
      </c>
      <c r="J82" s="22"/>
      <c r="K82" s="22"/>
      <c r="L82" s="22"/>
      <c r="M82" s="22"/>
      <c r="N82" s="22"/>
      <c r="O82" s="22"/>
      <c r="P82" s="22"/>
      <c r="Q82" s="22"/>
      <c r="R82" s="22"/>
      <c r="S82" s="22"/>
      <c r="V82" s="35"/>
      <c r="W82" s="35"/>
      <c r="X82" s="35"/>
    </row>
    <row r="83" spans="1:24" x14ac:dyDescent="0.25">
      <c r="A83" s="22">
        <v>56</v>
      </c>
      <c r="B83" s="22"/>
      <c r="C83" s="22"/>
      <c r="D83" s="22"/>
      <c r="E83" s="22" t="s">
        <v>101</v>
      </c>
      <c r="F83" s="22"/>
      <c r="G83" s="22"/>
      <c r="H83" s="22"/>
      <c r="I83" s="22" t="s">
        <v>101</v>
      </c>
      <c r="J83" s="22"/>
      <c r="K83" s="22"/>
      <c r="L83" s="22"/>
      <c r="M83" s="22"/>
      <c r="N83" s="22"/>
      <c r="O83" s="22"/>
      <c r="P83" s="22"/>
      <c r="Q83" s="22"/>
      <c r="R83" s="22"/>
      <c r="S83" s="22"/>
      <c r="V83" s="35"/>
      <c r="W83" s="35"/>
      <c r="X83" s="35"/>
    </row>
    <row r="84" spans="1:24" x14ac:dyDescent="0.25">
      <c r="A84" s="22">
        <v>58</v>
      </c>
      <c r="B84" s="22"/>
      <c r="C84" s="22"/>
      <c r="D84" s="22"/>
      <c r="E84" s="22" t="s">
        <v>101</v>
      </c>
      <c r="F84" s="22"/>
      <c r="G84" s="22"/>
      <c r="H84" s="22"/>
      <c r="I84" s="22" t="s">
        <v>101</v>
      </c>
      <c r="J84" s="22"/>
      <c r="K84" s="22"/>
      <c r="L84" s="22"/>
      <c r="M84" s="22"/>
      <c r="N84" s="22"/>
      <c r="O84" s="22"/>
      <c r="P84" s="22"/>
      <c r="Q84" s="22"/>
      <c r="R84" s="22"/>
      <c r="S84" s="22"/>
      <c r="V84" s="35"/>
      <c r="W84" s="35"/>
      <c r="X84" s="35"/>
    </row>
    <row r="85" spans="1:24" x14ac:dyDescent="0.25">
      <c r="A85" s="22">
        <v>61</v>
      </c>
      <c r="B85" s="22"/>
      <c r="C85" s="22"/>
      <c r="D85" s="22"/>
      <c r="E85" s="22" t="s">
        <v>101</v>
      </c>
      <c r="F85" s="22"/>
      <c r="G85" s="22"/>
      <c r="H85" s="22"/>
      <c r="I85" s="22" t="s">
        <v>101</v>
      </c>
      <c r="J85" s="22"/>
      <c r="K85" s="22"/>
      <c r="L85" s="22"/>
      <c r="M85" s="22"/>
      <c r="N85" s="22"/>
      <c r="O85" s="22"/>
      <c r="P85" s="22"/>
      <c r="Q85" s="22"/>
      <c r="R85" s="22"/>
      <c r="S85" s="22"/>
      <c r="V85" s="35"/>
      <c r="W85" s="35"/>
      <c r="X85" s="35"/>
    </row>
    <row r="86" spans="1:24" x14ac:dyDescent="0.25">
      <c r="A86" s="22">
        <v>62</v>
      </c>
      <c r="B86" s="22"/>
      <c r="C86" s="22"/>
      <c r="D86" s="22"/>
      <c r="E86" s="22" t="s">
        <v>101</v>
      </c>
      <c r="F86" s="22"/>
      <c r="G86" s="22"/>
      <c r="H86" s="22"/>
      <c r="I86" s="22" t="s">
        <v>101</v>
      </c>
      <c r="J86" s="22"/>
      <c r="K86" s="22"/>
      <c r="L86" s="22"/>
      <c r="M86" s="22"/>
      <c r="N86" s="22"/>
      <c r="O86" s="22"/>
      <c r="P86" s="22"/>
      <c r="Q86" s="22"/>
      <c r="R86" s="22"/>
      <c r="S86" s="22"/>
      <c r="V86" s="35"/>
      <c r="W86" s="35"/>
      <c r="X86" s="35"/>
    </row>
    <row r="87" spans="1:24" x14ac:dyDescent="0.25">
      <c r="A87" s="22">
        <v>63</v>
      </c>
      <c r="B87" s="22"/>
      <c r="C87" s="22"/>
      <c r="D87" s="22"/>
      <c r="E87" s="22" t="s">
        <v>101</v>
      </c>
      <c r="F87" s="22"/>
      <c r="G87" s="22"/>
      <c r="H87" s="22"/>
      <c r="I87" s="22" t="s">
        <v>101</v>
      </c>
      <c r="J87" s="22"/>
      <c r="K87" s="22"/>
      <c r="L87" s="22"/>
      <c r="M87" s="22"/>
      <c r="N87" s="22"/>
      <c r="O87" s="22"/>
      <c r="P87" s="22"/>
      <c r="Q87" s="22"/>
      <c r="R87" s="22"/>
      <c r="S87" s="22"/>
    </row>
    <row r="88" spans="1:24" x14ac:dyDescent="0.25">
      <c r="A88" s="22">
        <v>64</v>
      </c>
      <c r="B88" s="22"/>
      <c r="C88" s="22"/>
      <c r="D88" s="22"/>
      <c r="E88" s="22" t="s">
        <v>101</v>
      </c>
      <c r="F88" s="22"/>
      <c r="G88" s="22"/>
      <c r="H88" s="22"/>
      <c r="I88" s="22" t="s">
        <v>101</v>
      </c>
      <c r="J88" s="22"/>
      <c r="K88" s="22"/>
      <c r="L88" s="22"/>
      <c r="M88" s="22"/>
      <c r="N88" s="22"/>
      <c r="O88" s="22"/>
      <c r="P88" s="22"/>
      <c r="Q88" s="22"/>
      <c r="R88" s="22"/>
      <c r="S88" s="22"/>
    </row>
    <row r="89" spans="1:24" x14ac:dyDescent="0.25">
      <c r="A89" s="22">
        <v>65</v>
      </c>
      <c r="B89" s="22"/>
      <c r="C89" s="22"/>
      <c r="D89" s="22"/>
      <c r="E89" s="22" t="s">
        <v>101</v>
      </c>
      <c r="F89" s="22"/>
      <c r="G89" s="22"/>
      <c r="H89" s="22"/>
      <c r="I89" s="22" t="s">
        <v>101</v>
      </c>
      <c r="J89" s="22"/>
      <c r="K89" s="22"/>
      <c r="L89" s="22"/>
      <c r="M89" s="22"/>
      <c r="N89" s="22"/>
      <c r="O89" s="22"/>
      <c r="P89" s="22"/>
      <c r="Q89" s="22"/>
      <c r="R89" s="22"/>
      <c r="S89" s="22"/>
    </row>
    <row r="90" spans="1:24" x14ac:dyDescent="0.25">
      <c r="A90" s="22">
        <v>66</v>
      </c>
      <c r="B90" s="22"/>
      <c r="C90" s="22"/>
      <c r="D90" s="22"/>
      <c r="E90" s="22" t="s">
        <v>101</v>
      </c>
      <c r="F90" s="22"/>
      <c r="G90" s="22"/>
      <c r="H90" s="22"/>
      <c r="I90" s="22" t="s">
        <v>101</v>
      </c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spans="1:24" x14ac:dyDescent="0.25">
      <c r="A91" s="22">
        <v>67</v>
      </c>
      <c r="B91" s="22"/>
      <c r="C91" s="22"/>
      <c r="D91" s="22"/>
      <c r="E91" s="22"/>
      <c r="F91" s="22"/>
      <c r="G91" s="22"/>
      <c r="H91" s="22"/>
      <c r="I91" s="22" t="s">
        <v>101</v>
      </c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spans="1:24" x14ac:dyDescent="0.25">
      <c r="A92" s="22">
        <v>68</v>
      </c>
      <c r="B92" s="22"/>
      <c r="C92" s="22"/>
      <c r="D92" s="22"/>
      <c r="E92" s="22" t="s">
        <v>101</v>
      </c>
      <c r="F92" s="22"/>
      <c r="G92" s="22"/>
      <c r="H92" s="22"/>
      <c r="I92" s="22"/>
      <c r="J92" s="22"/>
      <c r="K92" s="22"/>
      <c r="L92" s="22"/>
      <c r="M92" s="22" t="s">
        <v>101</v>
      </c>
      <c r="N92" s="22"/>
      <c r="O92" s="22"/>
      <c r="P92" s="22"/>
      <c r="Q92" s="22"/>
      <c r="R92" s="22"/>
      <c r="S92" s="22"/>
    </row>
    <row r="93" spans="1:24" x14ac:dyDescent="0.25">
      <c r="A93" s="22">
        <v>70</v>
      </c>
      <c r="B93" s="22"/>
      <c r="C93" s="22"/>
      <c r="D93" s="22"/>
      <c r="E93" s="22" t="s">
        <v>101</v>
      </c>
      <c r="F93" s="22"/>
      <c r="G93" s="22"/>
      <c r="H93" s="22"/>
      <c r="I93" s="22" t="s">
        <v>101</v>
      </c>
      <c r="J93" s="22" t="s">
        <v>101</v>
      </c>
      <c r="K93" s="22"/>
      <c r="L93" s="22"/>
      <c r="M93" s="22"/>
      <c r="N93" s="22"/>
      <c r="O93" s="22"/>
      <c r="P93" s="22"/>
      <c r="Q93" s="22"/>
      <c r="R93" s="22"/>
      <c r="S93" s="22"/>
    </row>
    <row r="94" spans="1:24" x14ac:dyDescent="0.25">
      <c r="A94" s="22">
        <v>73</v>
      </c>
      <c r="B94" s="22"/>
      <c r="C94" s="22"/>
      <c r="D94" s="22"/>
      <c r="E94" s="22"/>
      <c r="F94" s="22"/>
      <c r="G94" s="22"/>
      <c r="H94" s="22"/>
      <c r="I94" s="22" t="s">
        <v>101</v>
      </c>
      <c r="J94" s="22"/>
      <c r="K94" s="22"/>
      <c r="L94" s="22"/>
      <c r="M94" s="22"/>
      <c r="N94" s="22"/>
      <c r="O94" s="22"/>
      <c r="P94" s="22"/>
      <c r="Q94" s="22"/>
      <c r="R94" s="22"/>
      <c r="S94" s="22"/>
    </row>
    <row r="95" spans="1:24" x14ac:dyDescent="0.25">
      <c r="A95" s="21"/>
      <c r="B95" s="27">
        <f>-COUNTBLANK(B40:B94)+55</f>
        <v>0</v>
      </c>
      <c r="C95" s="27">
        <f t="shared" ref="C95:S95" si="19">-COUNTBLANK(C40:C94)+55</f>
        <v>2</v>
      </c>
      <c r="D95" s="27">
        <f t="shared" si="19"/>
        <v>0</v>
      </c>
      <c r="E95" s="27">
        <f t="shared" si="19"/>
        <v>52</v>
      </c>
      <c r="F95" s="27">
        <f t="shared" si="19"/>
        <v>0</v>
      </c>
      <c r="G95" s="27">
        <f t="shared" si="19"/>
        <v>0</v>
      </c>
      <c r="H95" s="27">
        <f t="shared" si="19"/>
        <v>0</v>
      </c>
      <c r="I95" s="27">
        <f t="shared" si="19"/>
        <v>54</v>
      </c>
      <c r="J95" s="27">
        <f t="shared" si="19"/>
        <v>3</v>
      </c>
      <c r="K95" s="27">
        <f t="shared" si="19"/>
        <v>0</v>
      </c>
      <c r="L95" s="27">
        <f t="shared" si="19"/>
        <v>0</v>
      </c>
      <c r="M95" s="27">
        <f t="shared" si="19"/>
        <v>3</v>
      </c>
      <c r="N95" s="27">
        <f t="shared" si="19"/>
        <v>0</v>
      </c>
      <c r="O95" s="27">
        <f t="shared" si="19"/>
        <v>0</v>
      </c>
      <c r="P95" s="27">
        <f t="shared" si="19"/>
        <v>0</v>
      </c>
      <c r="Q95" s="27">
        <f t="shared" si="19"/>
        <v>0</v>
      </c>
      <c r="R95" s="27">
        <f t="shared" si="19"/>
        <v>0</v>
      </c>
      <c r="S95" s="27">
        <f t="shared" si="19"/>
        <v>3</v>
      </c>
    </row>
    <row r="96" spans="1:24" x14ac:dyDescent="0.25">
      <c r="A96" s="29"/>
      <c r="B96" s="34" t="s">
        <v>115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</row>
    <row r="98" spans="22:23" ht="17.25" customHeight="1" x14ac:dyDescent="0.25">
      <c r="V98" s="37" t="s">
        <v>1</v>
      </c>
      <c r="W98" s="19">
        <v>0</v>
      </c>
    </row>
    <row r="99" spans="22:23" x14ac:dyDescent="0.25">
      <c r="V99" s="37" t="s">
        <v>2</v>
      </c>
      <c r="W99" s="19">
        <v>2</v>
      </c>
    </row>
    <row r="100" spans="22:23" x14ac:dyDescent="0.25">
      <c r="V100" s="37" t="s">
        <v>3</v>
      </c>
      <c r="W100" s="19">
        <v>0</v>
      </c>
    </row>
    <row r="101" spans="22:23" x14ac:dyDescent="0.25">
      <c r="V101" s="37" t="s">
        <v>121</v>
      </c>
      <c r="W101" s="19">
        <v>52</v>
      </c>
    </row>
    <row r="102" spans="22:23" x14ac:dyDescent="0.25">
      <c r="V102" s="37" t="s">
        <v>5</v>
      </c>
      <c r="W102" s="19">
        <v>0</v>
      </c>
    </row>
    <row r="103" spans="22:23" x14ac:dyDescent="0.25">
      <c r="V103" s="37" t="s">
        <v>6</v>
      </c>
      <c r="W103" s="19">
        <v>0</v>
      </c>
    </row>
    <row r="104" spans="22:23" x14ac:dyDescent="0.25">
      <c r="V104" s="37" t="s">
        <v>79</v>
      </c>
      <c r="W104" s="19">
        <v>0</v>
      </c>
    </row>
    <row r="105" spans="22:23" x14ac:dyDescent="0.25">
      <c r="V105" s="37" t="s">
        <v>7</v>
      </c>
      <c r="W105" s="19">
        <v>54</v>
      </c>
    </row>
    <row r="106" spans="22:23" x14ac:dyDescent="0.25">
      <c r="V106" s="37" t="s">
        <v>8</v>
      </c>
      <c r="W106" s="19">
        <v>3</v>
      </c>
    </row>
    <row r="107" spans="22:23" x14ac:dyDescent="0.25">
      <c r="V107" s="37" t="s">
        <v>9</v>
      </c>
      <c r="W107" s="19">
        <v>0</v>
      </c>
    </row>
    <row r="108" spans="22:23" x14ac:dyDescent="0.25">
      <c r="V108" s="37" t="s">
        <v>10</v>
      </c>
      <c r="W108" s="19">
        <v>0</v>
      </c>
    </row>
    <row r="109" spans="22:23" x14ac:dyDescent="0.25">
      <c r="V109" s="37" t="s">
        <v>11</v>
      </c>
      <c r="W109" s="19">
        <v>3</v>
      </c>
    </row>
    <row r="110" spans="22:23" x14ac:dyDescent="0.25">
      <c r="V110" s="37" t="s">
        <v>12</v>
      </c>
      <c r="W110" s="19">
        <v>0</v>
      </c>
    </row>
    <row r="111" spans="22:23" x14ac:dyDescent="0.25">
      <c r="V111" s="37" t="s">
        <v>13</v>
      </c>
      <c r="W111" s="19">
        <v>0</v>
      </c>
    </row>
    <row r="112" spans="22:23" x14ac:dyDescent="0.25">
      <c r="V112" s="37" t="s">
        <v>14</v>
      </c>
      <c r="W112" s="19">
        <v>0</v>
      </c>
    </row>
    <row r="113" spans="22:23" x14ac:dyDescent="0.25">
      <c r="V113" s="37" t="s">
        <v>15</v>
      </c>
      <c r="W113" s="19">
        <v>0</v>
      </c>
    </row>
    <row r="114" spans="22:23" x14ac:dyDescent="0.25">
      <c r="V114" s="37" t="s">
        <v>37</v>
      </c>
      <c r="W114" s="19">
        <v>0</v>
      </c>
    </row>
    <row r="115" spans="22:23" x14ac:dyDescent="0.25">
      <c r="V115" s="37" t="s">
        <v>122</v>
      </c>
      <c r="W115" s="19">
        <v>3</v>
      </c>
    </row>
  </sheetData>
  <mergeCells count="12">
    <mergeCell ref="V39:X47"/>
    <mergeCell ref="B96:S96"/>
    <mergeCell ref="V49:X57"/>
    <mergeCell ref="V59:X67"/>
    <mergeCell ref="V69:X77"/>
    <mergeCell ref="V78:X86"/>
    <mergeCell ref="B12:S12"/>
    <mergeCell ref="B27:S27"/>
    <mergeCell ref="V1:X12"/>
    <mergeCell ref="V16:X27"/>
    <mergeCell ref="B36:S36"/>
    <mergeCell ref="V31:X3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MicrosoftWord</dc:creator>
  <cp:lastModifiedBy>MicrosoftWord</cp:lastModifiedBy>
  <cp:lastPrinted>2017-02-02T08:07:58Z</cp:lastPrinted>
  <dcterms:created xsi:type="dcterms:W3CDTF">2017-01-26T06:12:37Z</dcterms:created>
  <dcterms:modified xsi:type="dcterms:W3CDTF">2017-02-17T08:25:06Z</dcterms:modified>
</cp:coreProperties>
</file>